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X:\00 SGC Quality Service\01 Procedimientos y Formatos\07 Contabilidad y Administración\06 Facturación\formatos\"/>
    </mc:Choice>
  </mc:AlternateContent>
  <xr:revisionPtr revIDLastSave="0" documentId="13_ncr:1_{CFBF0670-A36B-4E35-8423-6251FCB48EC2}" xr6:coauthVersionLast="47" xr6:coauthVersionMax="47" xr10:uidLastSave="{00000000-0000-0000-0000-000000000000}"/>
  <bookViews>
    <workbookView xWindow="-110" yWindow="-110" windowWidth="19420" windowHeight="10420" tabRatio="702" activeTab="5" xr2:uid="{9F0C013C-B336-4966-A4B8-CAB4C3B04121}"/>
  </bookViews>
  <sheets>
    <sheet name="SOLUCIONES " sheetId="4" r:id="rId1"/>
    <sheet name="QUALITY" sheetId="2" r:id="rId2"/>
    <sheet name="TRANSPORTACION" sheetId="3" r:id="rId3"/>
    <sheet name="MEXBANKING" sheetId="1" r:id="rId4"/>
    <sheet name="GRUPO " sheetId="5" r:id="rId5"/>
    <sheet name="CONCENTRADO" sheetId="6" r:id="rId6"/>
  </sheets>
  <definedNames>
    <definedName name="_xlnm._FilterDatabase" localSheetId="0" hidden="1">'SOLUCIONES '!$A$7:$I$60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5" l="1" a="1"/>
  <c r="D39" i="5" s="1"/>
  <c r="D81" i="4"/>
  <c r="G15" i="5"/>
  <c r="G14" i="5"/>
  <c r="G13" i="5"/>
  <c r="E53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E21" i="2"/>
  <c r="G18" i="2"/>
  <c r="G17" i="2"/>
  <c r="G16" i="2"/>
  <c r="G15" i="2"/>
  <c r="G14" i="2"/>
  <c r="G13" i="2"/>
  <c r="F21" i="2"/>
  <c r="E63" i="4"/>
  <c r="D59" i="3"/>
  <c r="D58" i="3"/>
  <c r="D57" i="3" a="1"/>
  <c r="D57" i="3" s="1"/>
  <c r="G36" i="3"/>
  <c r="G35" i="3"/>
  <c r="G12" i="5"/>
  <c r="G11" i="5"/>
  <c r="G10" i="5" l="1"/>
  <c r="G8" i="2"/>
  <c r="G9" i="2"/>
  <c r="G10" i="2"/>
  <c r="G11" i="2"/>
  <c r="G11" i="4"/>
  <c r="G9" i="4"/>
  <c r="G10" i="4"/>
  <c r="F63" i="4"/>
  <c r="G12" i="4"/>
  <c r="G13" i="4"/>
  <c r="G14" i="4"/>
  <c r="G15" i="4"/>
  <c r="G16" i="4"/>
  <c r="G17" i="4"/>
  <c r="G18" i="4"/>
  <c r="E23" i="5"/>
  <c r="G13" i="1"/>
  <c r="G14" i="1"/>
  <c r="G15" i="1"/>
  <c r="G16" i="1"/>
  <c r="G17" i="1"/>
  <c r="G18" i="1"/>
  <c r="G19" i="1"/>
  <c r="G20" i="1"/>
  <c r="E59" i="1"/>
  <c r="F59" i="1"/>
  <c r="D79" i="4"/>
  <c r="G20" i="4"/>
  <c r="G9" i="1"/>
  <c r="G10" i="1"/>
  <c r="G11" i="1"/>
  <c r="G12" i="1"/>
  <c r="G21" i="1"/>
  <c r="G22" i="1"/>
  <c r="G23" i="1"/>
  <c r="G9" i="3"/>
  <c r="G10" i="3"/>
  <c r="G11" i="3"/>
  <c r="G12" i="3"/>
  <c r="G13" i="3"/>
  <c r="G14" i="3"/>
  <c r="G15" i="3"/>
  <c r="G16" i="3"/>
  <c r="G17" i="3"/>
  <c r="G18" i="3"/>
  <c r="G19" i="4"/>
  <c r="G21" i="4"/>
  <c r="G22" i="4"/>
  <c r="G23" i="4"/>
  <c r="G12" i="2"/>
  <c r="G34" i="3"/>
  <c r="G33" i="3" l="1"/>
  <c r="G32" i="3"/>
  <c r="G31" i="3"/>
  <c r="G54" i="1"/>
  <c r="G53" i="1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0" i="3"/>
  <c r="G29" i="3"/>
  <c r="G28" i="3"/>
  <c r="G27" i="3"/>
  <c r="G26" i="3"/>
  <c r="G25" i="3"/>
  <c r="D26" i="2"/>
  <c r="D80" i="4" a="1"/>
  <c r="D80" i="4" s="1"/>
  <c r="D78" i="4"/>
  <c r="D70" i="4" a="1"/>
  <c r="D70" i="4" s="1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F53" i="3"/>
  <c r="G24" i="3"/>
  <c r="G23" i="3"/>
  <c r="G22" i="3"/>
  <c r="G21" i="3"/>
  <c r="D76" i="1" l="1" a="1"/>
  <c r="D76" i="1" s="1"/>
  <c r="D75" i="1"/>
  <c r="D74" i="1"/>
  <c r="D73" i="1"/>
  <c r="D72" i="1"/>
  <c r="D71" i="1"/>
  <c r="D70" i="1"/>
  <c r="D69" i="1"/>
  <c r="D68" i="1"/>
  <c r="D67" i="1"/>
  <c r="D66" i="1"/>
  <c r="D65" i="1" a="1"/>
  <c r="D65" i="1" s="1"/>
  <c r="G8" i="3"/>
  <c r="G19" i="3"/>
  <c r="G20" i="3"/>
  <c r="D32" i="2"/>
  <c r="D31" i="2"/>
  <c r="D33" i="2"/>
  <c r="D34" i="2"/>
  <c r="D35" i="2" a="1"/>
  <c r="D35" i="2" s="1"/>
  <c r="D30" i="2"/>
  <c r="D36" i="2"/>
  <c r="D29" i="2"/>
  <c r="D28" i="2"/>
  <c r="D27" i="2"/>
  <c r="D25" i="2" a="1"/>
  <c r="D25" i="2" s="1"/>
  <c r="D77" i="4"/>
  <c r="D76" i="4"/>
  <c r="D75" i="4"/>
  <c r="D74" i="4"/>
  <c r="D73" i="4"/>
  <c r="D72" i="4"/>
  <c r="D71" i="4"/>
  <c r="G53" i="3" l="1"/>
  <c r="A11" i="6"/>
  <c r="G9" i="5"/>
  <c r="G8" i="5"/>
  <c r="B7" i="6"/>
  <c r="A7" i="6"/>
  <c r="G23" i="5" l="1"/>
  <c r="F23" i="5"/>
  <c r="D68" i="3"/>
  <c r="D67" i="3"/>
  <c r="D66" i="3"/>
  <c r="D65" i="3"/>
  <c r="D64" i="3"/>
  <c r="D63" i="3"/>
  <c r="D62" i="3"/>
  <c r="D61" i="3"/>
  <c r="D60" i="3"/>
  <c r="G36" i="1" l="1"/>
  <c r="G35" i="1"/>
  <c r="G34" i="1"/>
  <c r="G33" i="1"/>
  <c r="G32" i="1"/>
  <c r="G31" i="1"/>
  <c r="G30" i="1"/>
  <c r="G29" i="1"/>
  <c r="G28" i="1"/>
  <c r="G27" i="1"/>
  <c r="G26" i="1"/>
  <c r="G25" i="1"/>
  <c r="G27" i="4"/>
  <c r="G8" i="1"/>
  <c r="G24" i="1"/>
  <c r="G8" i="4"/>
  <c r="G24" i="4"/>
  <c r="G25" i="4"/>
  <c r="G26" i="4"/>
  <c r="G21" i="2"/>
  <c r="G63" i="4" l="1"/>
  <c r="G59" i="1"/>
  <c r="G18" i="6"/>
  <c r="D29" i="5" l="1"/>
  <c r="D82" i="4" l="1"/>
  <c r="D84" i="4" s="1"/>
  <c r="D77" i="1" l="1"/>
  <c r="D79" i="1" s="1"/>
  <c r="D69" i="3"/>
  <c r="D38" i="5"/>
  <c r="G17" i="6" s="1"/>
  <c r="D30" i="5" l="1"/>
  <c r="D28" i="5" a="1"/>
  <c r="D28" i="5" s="1"/>
  <c r="G7" i="6" s="1"/>
  <c r="G8" i="6" l="1"/>
  <c r="G9" i="6"/>
  <c r="D37" i="2" l="1"/>
  <c r="D39" i="2" s="1"/>
  <c r="B11" i="6"/>
  <c r="B9" i="6"/>
  <c r="A9" i="6"/>
  <c r="B8" i="6"/>
  <c r="A8" i="6"/>
  <c r="D31" i="5"/>
  <c r="G10" i="6" s="1"/>
  <c r="D32" i="5"/>
  <c r="G11" i="6" s="1"/>
  <c r="D33" i="5"/>
  <c r="G12" i="6" s="1"/>
  <c r="D34" i="5"/>
  <c r="G13" i="6" s="1"/>
  <c r="D35" i="5"/>
  <c r="G14" i="6" s="1"/>
  <c r="D36" i="5"/>
  <c r="G15" i="6" s="1"/>
  <c r="D37" i="5"/>
  <c r="G16" i="6" s="1"/>
  <c r="G19" i="6" l="1"/>
  <c r="D40" i="5"/>
  <c r="D42" i="5" s="1"/>
  <c r="C9" i="6"/>
  <c r="C11" i="6"/>
  <c r="C8" i="6"/>
  <c r="A10" i="6" l="1"/>
  <c r="A12" i="6" s="1"/>
  <c r="D71" i="3" l="1"/>
  <c r="C7" i="6" l="1"/>
  <c r="B10" i="6"/>
  <c r="B12" i="6" s="1"/>
  <c r="C10" i="6" l="1"/>
  <c r="C12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<sst xmlns="http://schemas.openxmlformats.org/spreadsheetml/2006/main" count="174" uniqueCount="48">
  <si>
    <t>Clave</t>
  </si>
  <si>
    <t>Producto</t>
  </si>
  <si>
    <t>Cantidad</t>
  </si>
  <si>
    <t>Total</t>
  </si>
  <si>
    <t xml:space="preserve">SERVICIO ESPECIALIZADO </t>
  </si>
  <si>
    <t xml:space="preserve">RECLUTAMIENTO </t>
  </si>
  <si>
    <t xml:space="preserve">ESTUDIOS </t>
  </si>
  <si>
    <t>PSICOMETRIAS</t>
  </si>
  <si>
    <t xml:space="preserve">TRANSPORTE </t>
  </si>
  <si>
    <t>MAQUILA</t>
  </si>
  <si>
    <t xml:space="preserve">TESORERIA </t>
  </si>
  <si>
    <t xml:space="preserve">BPO </t>
  </si>
  <si>
    <t xml:space="preserve">IN-PLANT </t>
  </si>
  <si>
    <t xml:space="preserve">BECARIOS </t>
  </si>
  <si>
    <t xml:space="preserve">OTROS SERVICIOS </t>
  </si>
  <si>
    <t>SERVICIOSESPECIALIZADOS</t>
  </si>
  <si>
    <t xml:space="preserve">TRAMITES LEGALES </t>
  </si>
  <si>
    <t xml:space="preserve">INTERMIDEACION DE PRODUCTOS </t>
  </si>
  <si>
    <t>Varios</t>
  </si>
  <si>
    <t xml:space="preserve">SOLEM </t>
  </si>
  <si>
    <t xml:space="preserve">CALIDAD SALTILLO </t>
  </si>
  <si>
    <t>MEXBANKING</t>
  </si>
  <si>
    <t xml:space="preserve">GPO. EMPRESARIAL </t>
  </si>
  <si>
    <t>QUALITY</t>
  </si>
  <si>
    <t xml:space="preserve">IMPLEMENTACION DE PRODUCTIVIDAD Y EFICACIA </t>
  </si>
  <si>
    <t xml:space="preserve">SERVICIO DE MANTENIMIENTO DE EQUIPO INDUSTRIAL </t>
  </si>
  <si>
    <t xml:space="preserve">SERVICIO DE GESTION DE FABRICAS </t>
  </si>
  <si>
    <t>ESTADARIZACION DE  ESPECIFICACIONES</t>
  </si>
  <si>
    <t xml:space="preserve">TRANSPORTE DE CARGA POR CARRETERA </t>
  </si>
  <si>
    <t xml:space="preserve">varios </t>
  </si>
  <si>
    <t>INTERCOMPANIA</t>
  </si>
  <si>
    <t>FORMATO 
REPORTE DE FACTURACIÓN</t>
  </si>
  <si>
    <t>IVA</t>
  </si>
  <si>
    <t xml:space="preserve">CLINTE </t>
  </si>
  <si>
    <t>No. FACTURA</t>
  </si>
  <si>
    <t xml:space="preserve">DESCRIPCCION </t>
  </si>
  <si>
    <t>Montos/IVA</t>
  </si>
  <si>
    <t>INTERCOMPANIAS</t>
  </si>
  <si>
    <t>2024 08</t>
  </si>
  <si>
    <t>DESGLOSE  FACTURACION SEPTIEMBRE</t>
  </si>
  <si>
    <t>DESGLOSE  FACTURACION  SEPTIEMBRE</t>
  </si>
  <si>
    <t>VENTAS OCTUBRE</t>
  </si>
  <si>
    <t>DESGLOSE  FACTURACION OCTUBRE</t>
  </si>
  <si>
    <t>INTERCOMPAÑIAS</t>
  </si>
  <si>
    <r>
      <t xml:space="preserve">Área: </t>
    </r>
    <r>
      <rPr>
        <b/>
        <sz val="10"/>
        <color theme="1"/>
        <rFont val="Futura Lt BT"/>
        <family val="2"/>
      </rPr>
      <t>FACTURACION</t>
    </r>
  </si>
  <si>
    <t>VARIOS</t>
  </si>
  <si>
    <t xml:space="preserve"> FECHA  </t>
  </si>
  <si>
    <t>Código: F6PNO-CYA-06.02
Revisión:02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</si>
</sst>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1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0"/>
      <name val="Abadi"/>
      <family val="2"/>
    </font>
    <font>
      <sz val="11"/>
      <color theme="1"/>
      <name val="Abadi"/>
      <family val="2"/>
    </font>
    <font>
      <b/>
      <sz val="11"/>
      <color rgb="FF0070C0"/>
      <name val="Abadi"/>
      <family val="2"/>
    </font>
    <font>
      <sz val="9"/>
      <color theme="1"/>
      <name val="Abadi"/>
      <family val="2"/>
    </font>
    <font>
      <b/>
      <sz val="11"/>
      <color theme="1"/>
      <name val="Abadi"/>
      <family val="2"/>
    </font>
    <font>
      <b/>
      <sz val="10"/>
      <color rgb="FF0070C0"/>
      <name val="Abadi"/>
      <family val="2"/>
    </font>
    <font>
      <b/>
      <sz val="14"/>
      <name val="Futura Lt BT"/>
      <family val="2"/>
    </font>
    <font>
      <sz val="10"/>
      <color theme="1"/>
      <name val="Futura Lt BT"/>
      <family val="2"/>
    </font>
    <font>
      <b/>
      <sz val="10"/>
      <color theme="1"/>
      <name val="Futura Lt BT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2FC9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7">
    <xf numFmtId="0" fontId="0" fillId="0" borderId="0" xfId="0"/>
    <xf numFmtId="44" fontId="5" fillId="0" borderId="0" xfId="0" applyNumberFormat="1" applyFont="1"/>
    <xf numFmtId="44" fontId="6" fillId="0" borderId="0" xfId="0" applyNumberFormat="1" applyFont="1"/>
    <xf numFmtId="0" fontId="0" fillId="0" borderId="0" xfId="0" applyAlignment="1">
      <alignment horizontal="center"/>
    </xf>
    <xf numFmtId="43" fontId="0" fillId="0" borderId="0" xfId="1" applyFont="1"/>
    <xf numFmtId="43" fontId="0" fillId="0" borderId="0" xfId="0" applyNumberFormat="1"/>
    <xf numFmtId="43" fontId="2" fillId="0" borderId="3" xfId="1" applyFont="1" applyBorder="1"/>
    <xf numFmtId="0" fontId="2" fillId="0" borderId="0" xfId="0" applyFont="1"/>
    <xf numFmtId="44" fontId="0" fillId="0" borderId="0" xfId="2" applyFont="1"/>
    <xf numFmtId="0" fontId="5" fillId="0" borderId="0" xfId="0" applyFont="1"/>
    <xf numFmtId="0" fontId="7" fillId="0" borderId="0" xfId="0" applyFont="1"/>
    <xf numFmtId="8" fontId="6" fillId="0" borderId="0" xfId="0" applyNumberFormat="1" applyFont="1"/>
    <xf numFmtId="44" fontId="8" fillId="0" borderId="0" xfId="0" applyNumberFormat="1" applyFont="1"/>
    <xf numFmtId="43" fontId="0" fillId="0" borderId="3" xfId="1" applyFont="1" applyBorder="1"/>
    <xf numFmtId="43" fontId="0" fillId="0" borderId="5" xfId="1" applyFont="1" applyBorder="1"/>
    <xf numFmtId="0" fontId="0" fillId="0" borderId="0" xfId="0" applyAlignment="1">
      <alignment horizontal="left" vertical="top" wrapText="1"/>
    </xf>
    <xf numFmtId="43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/>
    </xf>
    <xf numFmtId="44" fontId="0" fillId="0" borderId="0" xfId="0" applyNumberFormat="1"/>
    <xf numFmtId="44" fontId="1" fillId="0" borderId="0" xfId="2" applyFont="1"/>
    <xf numFmtId="44" fontId="2" fillId="5" borderId="19" xfId="0" applyNumberFormat="1" applyFont="1" applyFill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center" vertical="center" wrapText="1"/>
    </xf>
    <xf numFmtId="0" fontId="0" fillId="0" borderId="19" xfId="0" applyBorder="1"/>
    <xf numFmtId="43" fontId="0" fillId="0" borderId="19" xfId="1" applyFont="1" applyBorder="1"/>
    <xf numFmtId="43" fontId="0" fillId="0" borderId="19" xfId="0" applyNumberFormat="1" applyBorder="1"/>
    <xf numFmtId="0" fontId="0" fillId="0" borderId="19" xfId="0" applyBorder="1" applyAlignment="1">
      <alignment horizontal="center"/>
    </xf>
    <xf numFmtId="0" fontId="0" fillId="0" borderId="19" xfId="0" applyBorder="1" applyAlignment="1">
      <alignment horizontal="center" vertical="top" wrapText="1"/>
    </xf>
    <xf numFmtId="43" fontId="0" fillId="0" borderId="19" xfId="0" applyNumberFormat="1" applyBorder="1" applyAlignment="1">
      <alignment horizontal="left" vertical="top" wrapText="1"/>
    </xf>
    <xf numFmtId="43" fontId="0" fillId="0" borderId="19" xfId="0" applyNumberFormat="1" applyBorder="1" applyAlignment="1">
      <alignment horizontal="left" vertical="top"/>
    </xf>
    <xf numFmtId="0" fontId="0" fillId="0" borderId="19" xfId="0" applyBorder="1" applyAlignment="1">
      <alignment horizontal="center" vertical="top"/>
    </xf>
    <xf numFmtId="43" fontId="0" fillId="0" borderId="19" xfId="1" applyFont="1" applyBorder="1" applyAlignment="1">
      <alignment horizontal="left" vertical="top"/>
    </xf>
    <xf numFmtId="0" fontId="0" fillId="0" borderId="19" xfId="0" applyBorder="1" applyAlignment="1">
      <alignment horizontal="center" vertical="center"/>
    </xf>
    <xf numFmtId="43" fontId="0" fillId="0" borderId="0" xfId="1" applyFont="1" applyBorder="1"/>
    <xf numFmtId="0" fontId="2" fillId="5" borderId="26" xfId="0" applyFont="1" applyFill="1" applyBorder="1" applyAlignment="1">
      <alignment horizontal="center" vertical="center" wrapText="1"/>
    </xf>
    <xf numFmtId="43" fontId="0" fillId="0" borderId="26" xfId="0" applyNumberFormat="1" applyBorder="1"/>
    <xf numFmtId="43" fontId="0" fillId="0" borderId="19" xfId="1" applyFont="1" applyBorder="1" applyAlignment="1">
      <alignment horizontal="center"/>
    </xf>
    <xf numFmtId="44" fontId="2" fillId="5" borderId="19" xfId="0" applyNumberFormat="1" applyFont="1" applyFill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0" fillId="0" borderId="19" xfId="0" applyBorder="1" applyAlignment="1">
      <alignment horizontal="left"/>
    </xf>
    <xf numFmtId="44" fontId="0" fillId="0" borderId="0" xfId="2" applyFont="1" applyAlignment="1">
      <alignment horizontal="center"/>
    </xf>
    <xf numFmtId="44" fontId="5" fillId="0" borderId="0" xfId="0" applyNumberFormat="1" applyFont="1" applyAlignment="1">
      <alignment horizontal="center"/>
    </xf>
    <xf numFmtId="44" fontId="6" fillId="0" borderId="0" xfId="0" applyNumberFormat="1" applyFont="1" applyAlignment="1">
      <alignment horizontal="center"/>
    </xf>
    <xf numFmtId="43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44" fontId="2" fillId="5" borderId="19" xfId="0" applyNumberFormat="1" applyFont="1" applyFill="1" applyBorder="1" applyAlignment="1">
      <alignment horizontal="left" vertical="center" wrapText="1"/>
    </xf>
    <xf numFmtId="44" fontId="5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43" fontId="0" fillId="0" borderId="0" xfId="1" applyFont="1" applyBorder="1" applyAlignment="1">
      <alignment horizontal="left" vertical="top"/>
    </xf>
    <xf numFmtId="43" fontId="0" fillId="0" borderId="0" xfId="0" applyNumberFormat="1" applyAlignment="1">
      <alignment horizontal="left" vertical="top"/>
    </xf>
    <xf numFmtId="2" fontId="0" fillId="0" borderId="19" xfId="1" applyNumberFormat="1" applyFont="1" applyBorder="1" applyAlignment="1">
      <alignment horizontal="center" vertical="top"/>
    </xf>
    <xf numFmtId="1" fontId="0" fillId="0" borderId="19" xfId="1" applyNumberFormat="1" applyFont="1" applyBorder="1" applyAlignment="1">
      <alignment horizontal="center" vertical="top"/>
    </xf>
    <xf numFmtId="0" fontId="0" fillId="0" borderId="27" xfId="0" applyBorder="1"/>
    <xf numFmtId="43" fontId="0" fillId="0" borderId="27" xfId="1" applyFont="1" applyBorder="1"/>
    <xf numFmtId="0" fontId="0" fillId="0" borderId="19" xfId="0" applyBorder="1" applyAlignment="1">
      <alignment vertical="center"/>
    </xf>
    <xf numFmtId="43" fontId="0" fillId="0" borderId="19" xfId="0" applyNumberFormat="1" applyBorder="1" applyAlignment="1">
      <alignment horizontal="left"/>
    </xf>
    <xf numFmtId="1" fontId="0" fillId="0" borderId="0" xfId="1" applyNumberFormat="1" applyFont="1" applyBorder="1" applyAlignment="1">
      <alignment horizontal="center" vertical="center"/>
    </xf>
    <xf numFmtId="0" fontId="0" fillId="0" borderId="19" xfId="0" applyBorder="1" applyAlignment="1">
      <alignment horizontal="left" wrapText="1"/>
    </xf>
    <xf numFmtId="0" fontId="11" fillId="0" borderId="10" xfId="0" applyFont="1" applyBorder="1" applyAlignment="1">
      <alignment horizontal="left" vertical="center" wrapText="1"/>
    </xf>
    <xf numFmtId="44" fontId="4" fillId="2" borderId="1" xfId="0" applyNumberFormat="1" applyFont="1" applyFill="1" applyBorder="1" applyAlignment="1">
      <alignment horizontal="center"/>
    </xf>
    <xf numFmtId="44" fontId="4" fillId="2" borderId="2" xfId="0" applyNumberFormat="1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10" fillId="0" borderId="21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12" fillId="0" borderId="14" xfId="0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</cellXfs>
  <cellStyles count="13">
    <cellStyle name="Millares" xfId="1" builtinId="3"/>
    <cellStyle name="Millares 2" xfId="3" xr:uid="{21467408-BAF5-4B1E-A3A3-D229649A34E7}"/>
    <cellStyle name="Millares 2 2" xfId="9" xr:uid="{23DDB569-5928-4EF4-BD05-60A8C7D4B45B}"/>
    <cellStyle name="Millares 3" xfId="5" xr:uid="{E94DE0B8-119C-4BED-8DF3-2DBD7ED2E804}"/>
    <cellStyle name="Millares 3 2" xfId="11" xr:uid="{265CF39D-6388-41CC-9DA0-2CE16CC3AFE6}"/>
    <cellStyle name="Millares 4" xfId="7" xr:uid="{00140485-BEEA-4871-A57F-AFE2689BABFC}"/>
    <cellStyle name="Moneda" xfId="2" builtinId="4"/>
    <cellStyle name="Moneda 2" xfId="4" xr:uid="{EDF2B1B4-5ADE-4C13-BCBB-1554A9601037}"/>
    <cellStyle name="Moneda 2 2" xfId="10" xr:uid="{C665E5D5-2729-4FE5-A6AD-E7A2CB79B112}"/>
    <cellStyle name="Moneda 3" xfId="6" xr:uid="{CD2AB409-BD4E-41DA-A78F-FE630F20D044}"/>
    <cellStyle name="Moneda 3 2" xfId="12" xr:uid="{74761B96-81A9-47FB-9505-2DB0D7808095}"/>
    <cellStyle name="Moneda 4" xfId="8" xr:uid="{5F7AF12E-9114-48EF-B0E3-8D1F61A96F4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704851</xdr:colOff>
      <xdr:row>0</xdr:row>
      <xdr:rowOff>0</xdr:rowOff>
    </xdr:from>
    <xdr:to>
      <xdr:col>8</xdr:col>
      <xdr:colOff>1428750</xdr:colOff>
      <xdr:row>1</xdr:row>
      <xdr:rowOff>361949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7D62F1-0256-F16B-961B-74478BD54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01651" y="0"/>
          <a:ext cx="723899" cy="723899"/>
        </a:xfrm>
        <a:prstGeom prst="rect">
          <a:avLst/>
        </a:prstGeom>
      </xdr:spPr>
    </xdr:pic>
    <xdr:clientData/>
  </xdr:twoCellAnchor>
  <xdr:twoCellAnchor editAs="oneCell">
    <xdr:from>
      <xdr:col>8</xdr:col>
      <xdr:colOff>2162951</xdr:colOff>
      <xdr:row>0</xdr:row>
      <xdr:rowOff>29351</xdr:rowOff>
    </xdr:from>
    <xdr:to>
      <xdr:col>8</xdr:col>
      <xdr:colOff>2832100</xdr:colOff>
      <xdr:row>1</xdr:row>
      <xdr:rowOff>336550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73AD157-8BB1-F408-595F-7BC6C4620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59751" y="29351"/>
          <a:ext cx="669149" cy="6691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1136651</xdr:colOff>
      <xdr:row>0</xdr:row>
      <xdr:rowOff>0</xdr:rowOff>
    </xdr:from>
    <xdr:to>
      <xdr:col>8</xdr:col>
      <xdr:colOff>1663700</xdr:colOff>
      <xdr:row>1</xdr:row>
      <xdr:rowOff>260349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66CD6B-9E92-46CA-AC88-A52070F9E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04851" y="0"/>
          <a:ext cx="527049" cy="527049"/>
        </a:xfrm>
        <a:prstGeom prst="rect">
          <a:avLst/>
        </a:prstGeom>
      </xdr:spPr>
    </xdr:pic>
    <xdr:clientData/>
  </xdr:twoCellAnchor>
  <xdr:twoCellAnchor editAs="oneCell">
    <xdr:from>
      <xdr:col>8</xdr:col>
      <xdr:colOff>2035951</xdr:colOff>
      <xdr:row>0</xdr:row>
      <xdr:rowOff>10301</xdr:rowOff>
    </xdr:from>
    <xdr:to>
      <xdr:col>8</xdr:col>
      <xdr:colOff>2533650</xdr:colOff>
      <xdr:row>1</xdr:row>
      <xdr:rowOff>241300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2EA185C-5B1D-4DFD-92AF-B6FA503B9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04151" y="10301"/>
          <a:ext cx="497699" cy="4976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809439</xdr:colOff>
      <xdr:row>0</xdr:row>
      <xdr:rowOff>0</xdr:rowOff>
    </xdr:from>
    <xdr:to>
      <xdr:col>8</xdr:col>
      <xdr:colOff>1352176</xdr:colOff>
      <xdr:row>1</xdr:row>
      <xdr:rowOff>274727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DA674E-D43E-483B-8BCE-0C08FABE4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68439" y="0"/>
          <a:ext cx="542737" cy="551139"/>
        </a:xfrm>
        <a:prstGeom prst="rect">
          <a:avLst/>
        </a:prstGeom>
      </xdr:spPr>
    </xdr:pic>
    <xdr:clientData/>
  </xdr:twoCellAnchor>
  <xdr:twoCellAnchor editAs="oneCell">
    <xdr:from>
      <xdr:col>8</xdr:col>
      <xdr:colOff>1714716</xdr:colOff>
      <xdr:row>0</xdr:row>
      <xdr:rowOff>0</xdr:rowOff>
    </xdr:from>
    <xdr:to>
      <xdr:col>8</xdr:col>
      <xdr:colOff>2185481</xdr:colOff>
      <xdr:row>1</xdr:row>
      <xdr:rowOff>202237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4F61514-992A-42C6-9131-9448A06AB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73716" y="0"/>
          <a:ext cx="470765" cy="4786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704851</xdr:colOff>
      <xdr:row>0</xdr:row>
      <xdr:rowOff>0</xdr:rowOff>
    </xdr:from>
    <xdr:to>
      <xdr:col>8</xdr:col>
      <xdr:colOff>1428750</xdr:colOff>
      <xdr:row>2</xdr:row>
      <xdr:rowOff>17929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E962F3-F878-4D21-B81C-50A3FF2A5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01651" y="0"/>
          <a:ext cx="723899" cy="723899"/>
        </a:xfrm>
        <a:prstGeom prst="rect">
          <a:avLst/>
        </a:prstGeom>
      </xdr:spPr>
    </xdr:pic>
    <xdr:clientData/>
  </xdr:twoCellAnchor>
  <xdr:twoCellAnchor editAs="oneCell">
    <xdr:from>
      <xdr:col>8</xdr:col>
      <xdr:colOff>2162951</xdr:colOff>
      <xdr:row>0</xdr:row>
      <xdr:rowOff>29351</xdr:rowOff>
    </xdr:from>
    <xdr:to>
      <xdr:col>8</xdr:col>
      <xdr:colOff>2832100</xdr:colOff>
      <xdr:row>1</xdr:row>
      <xdr:rowOff>351118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4696278-2094-484F-92A5-29B70E273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59751" y="29351"/>
          <a:ext cx="669149" cy="6691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562909</xdr:colOff>
      <xdr:row>0</xdr:row>
      <xdr:rowOff>0</xdr:rowOff>
    </xdr:from>
    <xdr:to>
      <xdr:col>8</xdr:col>
      <xdr:colOff>1128059</xdr:colOff>
      <xdr:row>1</xdr:row>
      <xdr:rowOff>267493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B42C8E-0431-47AD-96AE-B37BEC8C9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76791" y="0"/>
          <a:ext cx="565150" cy="566317"/>
        </a:xfrm>
        <a:prstGeom prst="rect">
          <a:avLst/>
        </a:prstGeom>
      </xdr:spPr>
    </xdr:pic>
    <xdr:clientData/>
  </xdr:twoCellAnchor>
  <xdr:twoCellAnchor editAs="oneCell">
    <xdr:from>
      <xdr:col>8</xdr:col>
      <xdr:colOff>1445776</xdr:colOff>
      <xdr:row>0</xdr:row>
      <xdr:rowOff>0</xdr:rowOff>
    </xdr:from>
    <xdr:to>
      <xdr:col>8</xdr:col>
      <xdr:colOff>1994648</xdr:colOff>
      <xdr:row>1</xdr:row>
      <xdr:rowOff>253741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F93548B-E622-4052-ADE6-6DFF0724A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59658" y="0"/>
          <a:ext cx="548872" cy="55256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256616</xdr:colOff>
      <xdr:row>0</xdr:row>
      <xdr:rowOff>0</xdr:rowOff>
    </xdr:from>
    <xdr:to>
      <xdr:col>11</xdr:col>
      <xdr:colOff>881529</xdr:colOff>
      <xdr:row>2</xdr:row>
      <xdr:rowOff>23300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D83A9D4-EAB3-4D0A-93EE-3A7FAC392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75" y="0"/>
          <a:ext cx="624913" cy="635888"/>
        </a:xfrm>
        <a:prstGeom prst="rect">
          <a:avLst/>
        </a:prstGeom>
      </xdr:spPr>
    </xdr:pic>
    <xdr:clientData/>
  </xdr:twoCellAnchor>
  <xdr:twoCellAnchor editAs="oneCell">
    <xdr:from>
      <xdr:col>12</xdr:col>
      <xdr:colOff>117877</xdr:colOff>
      <xdr:row>0</xdr:row>
      <xdr:rowOff>29351</xdr:rowOff>
    </xdr:from>
    <xdr:to>
      <xdr:col>12</xdr:col>
      <xdr:colOff>649941</xdr:colOff>
      <xdr:row>1</xdr:row>
      <xdr:rowOff>265231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F0E930A-743E-480E-9BB0-C9D3EC893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96289" y="29351"/>
          <a:ext cx="532064" cy="542174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54034-A553-45E9-B63D-F3C7EE25DC4E}">
  <dimension ref="A1:I126"/>
  <sheetViews>
    <sheetView topLeftCell="F1" workbookViewId="0">
      <selection activeCell="I4" sqref="I1:I4"/>
    </sheetView>
  </sheetViews>
  <sheetFormatPr baseColWidth="10" defaultRowHeight="14.5"/>
  <cols>
    <col min="1" max="1" width="16" style="3" customWidth="1"/>
    <col min="2" max="2" width="10.90625" style="3"/>
    <col min="3" max="3" width="24.90625" style="43" customWidth="1"/>
    <col min="4" max="4" width="19.36328125" style="3" customWidth="1"/>
    <col min="5" max="5" width="13.08984375" bestFit="1" customWidth="1"/>
    <col min="6" max="6" width="13.453125" customWidth="1"/>
    <col min="7" max="7" width="13.08984375" customWidth="1"/>
    <col min="8" max="8" width="68.08984375" bestFit="1" customWidth="1"/>
    <col min="9" max="9" width="50.08984375" customWidth="1"/>
  </cols>
  <sheetData>
    <row r="1" spans="1:9" ht="28.5" customHeight="1">
      <c r="A1" s="62" t="e" vm="1">
        <v>#VALUE!</v>
      </c>
      <c r="B1" s="65" t="s">
        <v>31</v>
      </c>
      <c r="C1" s="66"/>
      <c r="D1" s="66"/>
      <c r="E1" s="66"/>
      <c r="F1" s="66"/>
      <c r="G1" s="66"/>
      <c r="H1" s="67"/>
      <c r="I1" s="91"/>
    </row>
    <row r="2" spans="1:9" ht="28.5" customHeight="1" thickBot="1">
      <c r="A2" s="63"/>
      <c r="B2" s="68"/>
      <c r="C2" s="69"/>
      <c r="D2" s="69"/>
      <c r="E2" s="69"/>
      <c r="F2" s="69"/>
      <c r="G2" s="69"/>
      <c r="H2" s="70"/>
      <c r="I2" s="92"/>
    </row>
    <row r="3" spans="1:9" ht="15" customHeight="1">
      <c r="A3" s="63"/>
      <c r="B3" s="68"/>
      <c r="C3" s="69"/>
      <c r="D3" s="69"/>
      <c r="E3" s="69"/>
      <c r="F3" s="69"/>
      <c r="G3" s="69"/>
      <c r="H3" s="70"/>
      <c r="I3" s="59" t="s">
        <v>44</v>
      </c>
    </row>
    <row r="4" spans="1:9" ht="26" customHeight="1" thickBot="1">
      <c r="A4" s="64"/>
      <c r="B4" s="71"/>
      <c r="C4" s="72"/>
      <c r="D4" s="72"/>
      <c r="E4" s="72"/>
      <c r="F4" s="72"/>
      <c r="G4" s="72"/>
      <c r="H4" s="73"/>
      <c r="I4" s="90" t="s">
        <v>47</v>
      </c>
    </row>
    <row r="5" spans="1:9">
      <c r="A5" s="3">
        <v>2024</v>
      </c>
    </row>
    <row r="6" spans="1:9">
      <c r="B6" s="3" t="s">
        <v>38</v>
      </c>
    </row>
    <row r="7" spans="1:9">
      <c r="A7" s="20" t="s">
        <v>34</v>
      </c>
      <c r="B7" s="20" t="s">
        <v>0</v>
      </c>
      <c r="C7" s="44" t="s">
        <v>1</v>
      </c>
      <c r="D7" s="20" t="s">
        <v>2</v>
      </c>
      <c r="E7" s="20" t="s">
        <v>36</v>
      </c>
      <c r="F7" s="20" t="s">
        <v>32</v>
      </c>
      <c r="G7" s="20" t="s">
        <v>3</v>
      </c>
      <c r="H7" s="33" t="s">
        <v>33</v>
      </c>
      <c r="I7" s="21" t="s">
        <v>35</v>
      </c>
    </row>
    <row r="8" spans="1:9" ht="15" customHeight="1">
      <c r="A8" s="25"/>
      <c r="B8" s="25"/>
      <c r="C8" s="58"/>
      <c r="D8" s="37"/>
      <c r="E8" s="23"/>
      <c r="F8" s="23"/>
      <c r="G8" s="23">
        <f t="shared" ref="G8:G60" si="0">E8+F8</f>
        <v>0</v>
      </c>
      <c r="H8" s="34"/>
      <c r="I8" s="22"/>
    </row>
    <row r="9" spans="1:9">
      <c r="A9" s="25"/>
      <c r="B9" s="25"/>
      <c r="C9" s="38"/>
      <c r="D9" s="37"/>
      <c r="E9" s="23"/>
      <c r="F9" s="23"/>
      <c r="G9" s="23">
        <f t="shared" ref="G9" si="1">E9+F9</f>
        <v>0</v>
      </c>
      <c r="H9" s="34"/>
      <c r="I9" s="22"/>
    </row>
    <row r="10" spans="1:9">
      <c r="A10" s="25"/>
      <c r="B10" s="25"/>
      <c r="C10" s="38"/>
      <c r="D10" s="37"/>
      <c r="E10" s="23"/>
      <c r="F10" s="23"/>
      <c r="G10" s="23">
        <f t="shared" ref="G10" si="2">E10+F10</f>
        <v>0</v>
      </c>
      <c r="H10" s="34"/>
      <c r="I10" s="22"/>
    </row>
    <row r="11" spans="1:9">
      <c r="A11" s="25"/>
      <c r="B11" s="25"/>
      <c r="C11" s="38"/>
      <c r="D11" s="37"/>
      <c r="E11" s="23"/>
      <c r="F11" s="23"/>
      <c r="G11" s="23">
        <f t="shared" ref="G11" si="3">E11+F11</f>
        <v>0</v>
      </c>
      <c r="H11" s="34"/>
      <c r="I11" s="22"/>
    </row>
    <row r="12" spans="1:9" ht="15" customHeight="1">
      <c r="A12" s="25"/>
      <c r="B12" s="25"/>
      <c r="C12" s="58"/>
      <c r="D12" s="37"/>
      <c r="E12" s="23"/>
      <c r="F12" s="23"/>
      <c r="G12" s="23">
        <f t="shared" ref="G12" si="4">E12+F12</f>
        <v>0</v>
      </c>
      <c r="H12" s="34"/>
      <c r="I12" s="22"/>
    </row>
    <row r="13" spans="1:9" ht="15" customHeight="1">
      <c r="A13" s="25"/>
      <c r="B13" s="25"/>
      <c r="C13" s="58"/>
      <c r="D13" s="37"/>
      <c r="E13" s="23"/>
      <c r="F13" s="23"/>
      <c r="G13" s="23">
        <f t="shared" ref="G13" si="5">E13+F13</f>
        <v>0</v>
      </c>
      <c r="H13" s="34"/>
      <c r="I13" s="22"/>
    </row>
    <row r="14" spans="1:9">
      <c r="A14" s="25"/>
      <c r="B14" s="25"/>
      <c r="C14" s="38"/>
      <c r="D14" s="37"/>
      <c r="E14" s="23"/>
      <c r="F14" s="23"/>
      <c r="G14" s="23">
        <f t="shared" ref="G14" si="6">E14+F14</f>
        <v>0</v>
      </c>
      <c r="H14" s="34"/>
      <c r="I14" s="22"/>
    </row>
    <row r="15" spans="1:9">
      <c r="A15" s="25"/>
      <c r="B15" s="25"/>
      <c r="C15" s="38"/>
      <c r="D15" s="37"/>
      <c r="E15" s="23"/>
      <c r="F15" s="23"/>
      <c r="G15" s="23">
        <f t="shared" ref="G15" si="7">E15+F15</f>
        <v>0</v>
      </c>
      <c r="H15" s="34"/>
      <c r="I15" s="22"/>
    </row>
    <row r="16" spans="1:9">
      <c r="A16" s="25"/>
      <c r="B16" s="25"/>
      <c r="C16" s="38"/>
      <c r="D16" s="37"/>
      <c r="E16" s="23"/>
      <c r="F16" s="23"/>
      <c r="G16" s="23">
        <f t="shared" ref="G16" si="8">E16+F16</f>
        <v>0</v>
      </c>
      <c r="H16" s="34"/>
      <c r="I16" s="22"/>
    </row>
    <row r="17" spans="1:9">
      <c r="A17" s="25"/>
      <c r="B17" s="25"/>
      <c r="C17" s="38"/>
      <c r="D17" s="37"/>
      <c r="E17" s="23"/>
      <c r="F17" s="23"/>
      <c r="G17" s="23">
        <f t="shared" ref="G17" si="9">E17+F17</f>
        <v>0</v>
      </c>
      <c r="H17" s="34"/>
      <c r="I17" s="22"/>
    </row>
    <row r="18" spans="1:9">
      <c r="A18" s="25"/>
      <c r="B18" s="25"/>
      <c r="C18" s="38"/>
      <c r="D18" s="37"/>
      <c r="E18" s="23"/>
      <c r="F18" s="23"/>
      <c r="G18" s="23">
        <f t="shared" ref="G18" si="10">E18+F18</f>
        <v>0</v>
      </c>
      <c r="H18" s="34"/>
      <c r="I18" s="22"/>
    </row>
    <row r="19" spans="1:9">
      <c r="A19" s="25"/>
      <c r="B19" s="25"/>
      <c r="C19" s="38"/>
      <c r="D19" s="37"/>
      <c r="E19" s="23"/>
      <c r="F19" s="23"/>
      <c r="G19" s="23">
        <f t="shared" ref="G19" si="11">E19+F19</f>
        <v>0</v>
      </c>
      <c r="H19" s="34"/>
      <c r="I19" s="22"/>
    </row>
    <row r="20" spans="1:9">
      <c r="A20" s="25"/>
      <c r="B20" s="25"/>
      <c r="C20" s="38"/>
      <c r="D20" s="37"/>
      <c r="E20" s="23"/>
      <c r="F20" s="23"/>
      <c r="G20" s="23">
        <f t="shared" ref="G20" si="12">E20+F20</f>
        <v>0</v>
      </c>
      <c r="H20" s="34"/>
      <c r="I20" s="22"/>
    </row>
    <row r="21" spans="1:9">
      <c r="A21" s="25"/>
      <c r="B21" s="25"/>
      <c r="C21" s="38"/>
      <c r="D21" s="37"/>
      <c r="E21" s="23"/>
      <c r="F21" s="23"/>
      <c r="G21" s="23">
        <f t="shared" ref="G21" si="13">E21+F21</f>
        <v>0</v>
      </c>
      <c r="H21" s="34"/>
      <c r="I21" s="22"/>
    </row>
    <row r="22" spans="1:9">
      <c r="A22" s="25"/>
      <c r="B22" s="25"/>
      <c r="C22" s="38"/>
      <c r="D22" s="37"/>
      <c r="E22" s="23"/>
      <c r="F22" s="23"/>
      <c r="G22" s="23">
        <f t="shared" ref="G22" si="14">E22+F22</f>
        <v>0</v>
      </c>
      <c r="H22" s="34"/>
      <c r="I22" s="22"/>
    </row>
    <row r="23" spans="1:9">
      <c r="A23" s="25"/>
      <c r="B23" s="25"/>
      <c r="C23" s="38"/>
      <c r="D23" s="37"/>
      <c r="E23" s="23"/>
      <c r="F23" s="23"/>
      <c r="G23" s="23">
        <f t="shared" ref="G23" si="15">E23+F23</f>
        <v>0</v>
      </c>
      <c r="H23" s="34"/>
      <c r="I23" s="22"/>
    </row>
    <row r="24" spans="1:9">
      <c r="A24" s="25"/>
      <c r="B24" s="25"/>
      <c r="C24" s="38"/>
      <c r="D24" s="37"/>
      <c r="E24" s="23"/>
      <c r="F24" s="23"/>
      <c r="G24" s="23">
        <f t="shared" si="0"/>
        <v>0</v>
      </c>
      <c r="H24" s="34"/>
      <c r="I24" s="22"/>
    </row>
    <row r="25" spans="1:9">
      <c r="A25" s="25"/>
      <c r="B25" s="25"/>
      <c r="C25" s="38"/>
      <c r="D25" s="37"/>
      <c r="E25" s="23"/>
      <c r="F25" s="23"/>
      <c r="G25" s="23">
        <f t="shared" si="0"/>
        <v>0</v>
      </c>
      <c r="H25" s="34"/>
      <c r="I25" s="22"/>
    </row>
    <row r="26" spans="1:9">
      <c r="A26" s="25"/>
      <c r="B26" s="25"/>
      <c r="C26" s="38"/>
      <c r="D26" s="37"/>
      <c r="E26" s="23"/>
      <c r="F26" s="23"/>
      <c r="G26" s="23">
        <f t="shared" si="0"/>
        <v>0</v>
      </c>
      <c r="H26" s="34"/>
      <c r="I26" s="22"/>
    </row>
    <row r="27" spans="1:9">
      <c r="A27" s="25"/>
      <c r="B27" s="25"/>
      <c r="C27" s="38"/>
      <c r="D27" s="37"/>
      <c r="E27" s="23"/>
      <c r="F27" s="23"/>
      <c r="G27" s="23">
        <f t="shared" si="0"/>
        <v>0</v>
      </c>
      <c r="H27" s="34"/>
      <c r="I27" s="22"/>
    </row>
    <row r="28" spans="1:9" hidden="1">
      <c r="A28" s="25"/>
      <c r="B28" s="25"/>
      <c r="C28" s="38"/>
      <c r="D28" s="37"/>
      <c r="E28" s="23"/>
      <c r="F28" s="23"/>
      <c r="G28" s="23">
        <f t="shared" si="0"/>
        <v>0</v>
      </c>
      <c r="H28" s="34"/>
      <c r="I28" s="22"/>
    </row>
    <row r="29" spans="1:9" hidden="1">
      <c r="A29" s="25"/>
      <c r="B29" s="25"/>
      <c r="C29" s="38"/>
      <c r="D29" s="37"/>
      <c r="E29" s="23"/>
      <c r="F29" s="23"/>
      <c r="G29" s="23">
        <f t="shared" si="0"/>
        <v>0</v>
      </c>
      <c r="H29" s="34"/>
      <c r="I29" s="22"/>
    </row>
    <row r="30" spans="1:9" hidden="1">
      <c r="A30" s="25"/>
      <c r="B30" s="25"/>
      <c r="C30" s="38"/>
      <c r="D30" s="37"/>
      <c r="E30" s="23"/>
      <c r="F30" s="23"/>
      <c r="G30" s="23">
        <f t="shared" si="0"/>
        <v>0</v>
      </c>
      <c r="H30" s="34"/>
      <c r="I30" s="22"/>
    </row>
    <row r="31" spans="1:9" hidden="1">
      <c r="A31" s="25"/>
      <c r="B31" s="25"/>
      <c r="C31" s="38"/>
      <c r="D31" s="37"/>
      <c r="E31" s="23"/>
      <c r="F31" s="23"/>
      <c r="G31" s="23">
        <f t="shared" si="0"/>
        <v>0</v>
      </c>
      <c r="H31" s="34"/>
      <c r="I31" s="22"/>
    </row>
    <row r="32" spans="1:9" hidden="1">
      <c r="A32" s="25"/>
      <c r="B32" s="25"/>
      <c r="C32" s="38"/>
      <c r="D32" s="37"/>
      <c r="E32" s="23"/>
      <c r="F32" s="23"/>
      <c r="G32" s="23">
        <f t="shared" si="0"/>
        <v>0</v>
      </c>
      <c r="H32" s="34"/>
      <c r="I32" s="22"/>
    </row>
    <row r="33" spans="1:9" hidden="1">
      <c r="A33" s="25"/>
      <c r="B33" s="25"/>
      <c r="C33" s="38"/>
      <c r="D33" s="37"/>
      <c r="E33" s="23"/>
      <c r="F33" s="23"/>
      <c r="G33" s="23">
        <f t="shared" si="0"/>
        <v>0</v>
      </c>
      <c r="H33" s="34"/>
      <c r="I33" s="22"/>
    </row>
    <row r="34" spans="1:9" hidden="1">
      <c r="A34" s="25"/>
      <c r="B34" s="25"/>
      <c r="C34" s="38"/>
      <c r="D34" s="37"/>
      <c r="E34" s="23"/>
      <c r="F34" s="23"/>
      <c r="G34" s="23">
        <f t="shared" si="0"/>
        <v>0</v>
      </c>
      <c r="H34" s="34"/>
      <c r="I34" s="22"/>
    </row>
    <row r="35" spans="1:9" hidden="1">
      <c r="A35" s="25"/>
      <c r="B35" s="25"/>
      <c r="C35" s="38"/>
      <c r="D35" s="37"/>
      <c r="E35" s="23"/>
      <c r="F35" s="23"/>
      <c r="G35" s="23">
        <f t="shared" si="0"/>
        <v>0</v>
      </c>
      <c r="H35" s="34"/>
      <c r="I35" s="22"/>
    </row>
    <row r="36" spans="1:9" hidden="1">
      <c r="A36" s="25"/>
      <c r="B36" s="25"/>
      <c r="C36" s="38"/>
      <c r="D36" s="37"/>
      <c r="E36" s="23"/>
      <c r="F36" s="23"/>
      <c r="G36" s="23">
        <f t="shared" si="0"/>
        <v>0</v>
      </c>
      <c r="H36" s="34"/>
      <c r="I36" s="22"/>
    </row>
    <row r="37" spans="1:9" hidden="1">
      <c r="A37" s="25"/>
      <c r="B37" s="25"/>
      <c r="C37" s="38"/>
      <c r="D37" s="37"/>
      <c r="E37" s="23"/>
      <c r="F37" s="23"/>
      <c r="G37" s="23">
        <f t="shared" si="0"/>
        <v>0</v>
      </c>
      <c r="H37" s="34"/>
      <c r="I37" s="22"/>
    </row>
    <row r="38" spans="1:9" hidden="1">
      <c r="A38" s="25"/>
      <c r="B38" s="25"/>
      <c r="C38" s="38"/>
      <c r="D38" s="37"/>
      <c r="E38" s="23"/>
      <c r="F38" s="23"/>
      <c r="G38" s="23">
        <f t="shared" si="0"/>
        <v>0</v>
      </c>
      <c r="H38" s="34"/>
      <c r="I38" s="22"/>
    </row>
    <row r="39" spans="1:9" hidden="1">
      <c r="A39" s="25"/>
      <c r="B39" s="25"/>
      <c r="C39" s="38"/>
      <c r="D39" s="37"/>
      <c r="E39" s="23"/>
      <c r="F39" s="23"/>
      <c r="G39" s="23">
        <f t="shared" si="0"/>
        <v>0</v>
      </c>
      <c r="H39" s="34"/>
      <c r="I39" s="22"/>
    </row>
    <row r="40" spans="1:9" hidden="1">
      <c r="A40" s="25"/>
      <c r="B40" s="25"/>
      <c r="C40" s="38"/>
      <c r="D40" s="37"/>
      <c r="E40" s="23"/>
      <c r="F40" s="23"/>
      <c r="G40" s="23">
        <f t="shared" si="0"/>
        <v>0</v>
      </c>
      <c r="H40" s="34"/>
      <c r="I40" s="22"/>
    </row>
    <row r="41" spans="1:9" hidden="1">
      <c r="A41" s="25"/>
      <c r="B41" s="25"/>
      <c r="C41" s="38"/>
      <c r="D41" s="37"/>
      <c r="E41" s="23"/>
      <c r="F41" s="23"/>
      <c r="G41" s="23">
        <f t="shared" si="0"/>
        <v>0</v>
      </c>
      <c r="H41" s="34"/>
      <c r="I41" s="22"/>
    </row>
    <row r="42" spans="1:9" hidden="1">
      <c r="A42" s="25"/>
      <c r="B42" s="25"/>
      <c r="C42" s="38"/>
      <c r="D42" s="37"/>
      <c r="E42" s="23"/>
      <c r="F42" s="23"/>
      <c r="G42" s="23">
        <f t="shared" si="0"/>
        <v>0</v>
      </c>
      <c r="H42" s="34"/>
      <c r="I42" s="22"/>
    </row>
    <row r="43" spans="1:9" hidden="1">
      <c r="A43" s="25"/>
      <c r="B43" s="25"/>
      <c r="C43" s="38"/>
      <c r="D43" s="37"/>
      <c r="E43" s="23"/>
      <c r="F43" s="23"/>
      <c r="G43" s="23">
        <f t="shared" si="0"/>
        <v>0</v>
      </c>
      <c r="H43" s="34"/>
      <c r="I43" s="22"/>
    </row>
    <row r="44" spans="1:9" hidden="1">
      <c r="A44" s="25"/>
      <c r="B44" s="25"/>
      <c r="C44" s="38"/>
      <c r="D44" s="37"/>
      <c r="E44" s="23"/>
      <c r="F44" s="23"/>
      <c r="G44" s="23">
        <f t="shared" si="0"/>
        <v>0</v>
      </c>
      <c r="H44" s="34"/>
      <c r="I44" s="22"/>
    </row>
    <row r="45" spans="1:9" hidden="1">
      <c r="A45" s="25"/>
      <c r="B45" s="25"/>
      <c r="C45" s="38"/>
      <c r="D45" s="37"/>
      <c r="E45" s="23"/>
      <c r="F45" s="23"/>
      <c r="G45" s="23">
        <f t="shared" si="0"/>
        <v>0</v>
      </c>
      <c r="H45" s="34"/>
      <c r="I45" s="22"/>
    </row>
    <row r="46" spans="1:9" hidden="1">
      <c r="A46" s="25"/>
      <c r="B46" s="25"/>
      <c r="C46" s="38"/>
      <c r="D46" s="37"/>
      <c r="E46" s="23"/>
      <c r="F46" s="23"/>
      <c r="G46" s="23">
        <f t="shared" si="0"/>
        <v>0</v>
      </c>
      <c r="H46" s="34"/>
      <c r="I46" s="22"/>
    </row>
    <row r="47" spans="1:9" hidden="1">
      <c r="A47" s="25"/>
      <c r="B47" s="25"/>
      <c r="C47" s="38"/>
      <c r="D47" s="37"/>
      <c r="E47" s="23"/>
      <c r="F47" s="23"/>
      <c r="G47" s="23">
        <f t="shared" si="0"/>
        <v>0</v>
      </c>
      <c r="H47" s="34"/>
      <c r="I47" s="22"/>
    </row>
    <row r="48" spans="1:9" hidden="1">
      <c r="A48" s="25"/>
      <c r="B48" s="25"/>
      <c r="C48" s="38"/>
      <c r="D48" s="37"/>
      <c r="E48" s="23"/>
      <c r="F48" s="23"/>
      <c r="G48" s="23">
        <f t="shared" si="0"/>
        <v>0</v>
      </c>
      <c r="H48" s="34"/>
      <c r="I48" s="22"/>
    </row>
    <row r="49" spans="1:9" hidden="1">
      <c r="A49" s="25"/>
      <c r="B49" s="25"/>
      <c r="C49" s="38"/>
      <c r="D49" s="37"/>
      <c r="E49" s="23"/>
      <c r="F49" s="23"/>
      <c r="G49" s="23">
        <f t="shared" si="0"/>
        <v>0</v>
      </c>
      <c r="H49" s="34"/>
      <c r="I49" s="22"/>
    </row>
    <row r="50" spans="1:9" hidden="1">
      <c r="A50" s="25"/>
      <c r="B50" s="25"/>
      <c r="C50" s="38"/>
      <c r="D50" s="37"/>
      <c r="E50" s="23"/>
      <c r="F50" s="23"/>
      <c r="G50" s="23">
        <f t="shared" si="0"/>
        <v>0</v>
      </c>
      <c r="H50" s="34"/>
      <c r="I50" s="22"/>
    </row>
    <row r="51" spans="1:9" hidden="1">
      <c r="A51" s="25"/>
      <c r="B51" s="25"/>
      <c r="C51" s="38"/>
      <c r="D51" s="37"/>
      <c r="E51" s="23"/>
      <c r="F51" s="23"/>
      <c r="G51" s="23">
        <f t="shared" si="0"/>
        <v>0</v>
      </c>
      <c r="H51" s="34"/>
      <c r="I51" s="22"/>
    </row>
    <row r="52" spans="1:9" hidden="1">
      <c r="A52" s="25"/>
      <c r="B52" s="25"/>
      <c r="C52" s="38"/>
      <c r="D52" s="37"/>
      <c r="E52" s="23"/>
      <c r="F52" s="23"/>
      <c r="G52" s="23">
        <f t="shared" si="0"/>
        <v>0</v>
      </c>
      <c r="H52" s="34"/>
      <c r="I52" s="22"/>
    </row>
    <row r="53" spans="1:9" hidden="1">
      <c r="A53" s="25"/>
      <c r="B53" s="25"/>
      <c r="C53" s="38"/>
      <c r="D53" s="37"/>
      <c r="E53" s="23"/>
      <c r="F53" s="23"/>
      <c r="G53" s="23">
        <f t="shared" si="0"/>
        <v>0</v>
      </c>
      <c r="H53" s="34"/>
      <c r="I53" s="22"/>
    </row>
    <row r="54" spans="1:9" hidden="1">
      <c r="A54" s="25"/>
      <c r="B54" s="25"/>
      <c r="C54" s="38"/>
      <c r="D54" s="37"/>
      <c r="E54" s="23"/>
      <c r="F54" s="23"/>
      <c r="G54" s="23">
        <f t="shared" si="0"/>
        <v>0</v>
      </c>
      <c r="H54" s="34"/>
      <c r="I54" s="22"/>
    </row>
    <row r="55" spans="1:9" ht="13.65" hidden="1" customHeight="1">
      <c r="A55" s="25"/>
      <c r="B55" s="25"/>
      <c r="C55" s="38"/>
      <c r="D55" s="37"/>
      <c r="E55" s="23"/>
      <c r="F55" s="23"/>
      <c r="G55" s="23">
        <f t="shared" si="0"/>
        <v>0</v>
      </c>
      <c r="H55" s="34"/>
      <c r="I55" s="22"/>
    </row>
    <row r="56" spans="1:9" hidden="1">
      <c r="A56" s="25"/>
      <c r="B56" s="25"/>
      <c r="C56" s="38"/>
      <c r="D56" s="37"/>
      <c r="E56" s="23"/>
      <c r="F56" s="23"/>
      <c r="G56" s="23">
        <f t="shared" si="0"/>
        <v>0</v>
      </c>
      <c r="H56" s="34"/>
      <c r="I56" s="22"/>
    </row>
    <row r="57" spans="1:9" hidden="1">
      <c r="A57" s="25"/>
      <c r="B57" s="25"/>
      <c r="C57" s="38"/>
      <c r="D57" s="37"/>
      <c r="E57" s="23"/>
      <c r="F57" s="23"/>
      <c r="G57" s="23">
        <f t="shared" si="0"/>
        <v>0</v>
      </c>
      <c r="H57" s="34"/>
      <c r="I57" s="22"/>
    </row>
    <row r="58" spans="1:9" hidden="1">
      <c r="A58" s="25"/>
      <c r="B58" s="25"/>
      <c r="C58" s="38"/>
      <c r="D58" s="37"/>
      <c r="E58" s="23"/>
      <c r="F58" s="23"/>
      <c r="G58" s="23">
        <f t="shared" si="0"/>
        <v>0</v>
      </c>
      <c r="H58" s="34"/>
      <c r="I58" s="22"/>
    </row>
    <row r="59" spans="1:9" hidden="1">
      <c r="A59" s="25"/>
      <c r="B59" s="25"/>
      <c r="C59" s="38"/>
      <c r="D59" s="37"/>
      <c r="E59" s="23"/>
      <c r="F59" s="23"/>
      <c r="G59" s="23">
        <f t="shared" si="0"/>
        <v>0</v>
      </c>
      <c r="H59" s="34"/>
      <c r="I59" s="22"/>
    </row>
    <row r="60" spans="1:9" hidden="1">
      <c r="A60" s="25"/>
      <c r="B60" s="25"/>
      <c r="C60" s="38"/>
      <c r="D60" s="37"/>
      <c r="E60" s="23"/>
      <c r="F60" s="23"/>
      <c r="G60" s="23">
        <f t="shared" si="0"/>
        <v>0</v>
      </c>
      <c r="H60" s="34"/>
      <c r="I60" s="22"/>
    </row>
    <row r="61" spans="1:9">
      <c r="D61" s="57"/>
      <c r="E61" s="32"/>
      <c r="F61" s="5"/>
      <c r="G61" s="5"/>
      <c r="H61" s="5"/>
    </row>
    <row r="63" spans="1:9" ht="15" thickBot="1">
      <c r="E63" s="6">
        <f>SUM(E8:E60)</f>
        <v>0</v>
      </c>
      <c r="F63" s="6">
        <f>SUM(F8:F60)</f>
        <v>0</v>
      </c>
      <c r="G63" s="6">
        <f>SUM(G8:G60)</f>
        <v>0</v>
      </c>
    </row>
    <row r="66" spans="2:5">
      <c r="E66" s="5"/>
    </row>
    <row r="68" spans="2:5" ht="15" thickBot="1"/>
    <row r="69" spans="2:5" ht="15" thickBot="1">
      <c r="C69" s="60" t="s">
        <v>39</v>
      </c>
      <c r="D69" s="61"/>
    </row>
    <row r="70" spans="2:5">
      <c r="B70" s="3" t="s">
        <v>18</v>
      </c>
      <c r="C70" s="45" t="s">
        <v>4</v>
      </c>
      <c r="D70" s="39" cm="1">
        <f t="array" ref="D70">+SUM(SUMIFS($E$8:$E$60,$B$8:$B$60,$B$86:$B$98))</f>
        <v>0</v>
      </c>
    </row>
    <row r="71" spans="2:5">
      <c r="B71" s="3">
        <v>105</v>
      </c>
      <c r="C71" s="45" t="s">
        <v>5</v>
      </c>
      <c r="D71" s="40">
        <f t="shared" ref="D71:D79" si="16">+SUMIF($B$8:$B$60,B71,$E$8:$E$60)</f>
        <v>0</v>
      </c>
    </row>
    <row r="72" spans="2:5">
      <c r="B72" s="3">
        <v>124</v>
      </c>
      <c r="C72" s="45" t="s">
        <v>6</v>
      </c>
      <c r="D72" s="40">
        <f t="shared" si="16"/>
        <v>0</v>
      </c>
    </row>
    <row r="73" spans="2:5">
      <c r="B73" s="3">
        <v>126</v>
      </c>
      <c r="C73" s="45" t="s">
        <v>7</v>
      </c>
      <c r="D73" s="40">
        <f t="shared" si="16"/>
        <v>0</v>
      </c>
    </row>
    <row r="74" spans="2:5">
      <c r="C74" s="45" t="s">
        <v>8</v>
      </c>
      <c r="D74" s="40">
        <f t="shared" si="16"/>
        <v>0</v>
      </c>
    </row>
    <row r="75" spans="2:5">
      <c r="B75" s="3">
        <v>101</v>
      </c>
      <c r="C75" s="45" t="s">
        <v>9</v>
      </c>
      <c r="D75" s="40">
        <f t="shared" si="16"/>
        <v>0</v>
      </c>
    </row>
    <row r="76" spans="2:5">
      <c r="B76" s="3">
        <v>103</v>
      </c>
      <c r="C76" s="45" t="s">
        <v>10</v>
      </c>
      <c r="D76" s="40">
        <f t="shared" si="16"/>
        <v>0</v>
      </c>
    </row>
    <row r="77" spans="2:5">
      <c r="B77" s="3">
        <v>123</v>
      </c>
      <c r="C77" s="45" t="s">
        <v>11</v>
      </c>
      <c r="D77" s="40">
        <f t="shared" si="16"/>
        <v>0</v>
      </c>
    </row>
    <row r="78" spans="2:5">
      <c r="B78" s="3">
        <v>102</v>
      </c>
      <c r="C78" s="45" t="s">
        <v>12</v>
      </c>
      <c r="D78" s="40">
        <f t="shared" si="16"/>
        <v>0</v>
      </c>
    </row>
    <row r="79" spans="2:5">
      <c r="B79" s="3">
        <v>108</v>
      </c>
      <c r="C79" s="45" t="s">
        <v>13</v>
      </c>
      <c r="D79" s="40">
        <f t="shared" si="16"/>
        <v>0</v>
      </c>
    </row>
    <row r="80" spans="2:5" ht="15" customHeight="1">
      <c r="B80" s="3" t="s">
        <v>18</v>
      </c>
      <c r="C80" s="45" t="s">
        <v>14</v>
      </c>
      <c r="D80" s="39" cm="1">
        <f t="array" ref="D80">+SUM(SUMIFS($E$8:$E$60,$B$8:$B$60,$B$101:$B$102))</f>
        <v>0</v>
      </c>
    </row>
    <row r="81" spans="2:4" ht="15" customHeight="1">
      <c r="B81" s="3">
        <v>130</v>
      </c>
      <c r="C81" s="45" t="s">
        <v>30</v>
      </c>
      <c r="D81" s="40">
        <f>+SUMIF($B$8:$B$60,B81,$E$8:$E$60)</f>
        <v>0</v>
      </c>
    </row>
    <row r="82" spans="2:4">
      <c r="C82" s="45"/>
      <c r="D82" s="41">
        <f>SUM(D70:D81)</f>
        <v>0</v>
      </c>
    </row>
    <row r="84" spans="2:4">
      <c r="D84" s="42">
        <f>+D82-E63</f>
        <v>0</v>
      </c>
    </row>
    <row r="85" spans="2:4">
      <c r="B85" s="47" t="s">
        <v>15</v>
      </c>
    </row>
    <row r="86" spans="2:4">
      <c r="B86" s="3">
        <v>109</v>
      </c>
      <c r="C86" s="46" t="s">
        <v>24</v>
      </c>
    </row>
    <row r="87" spans="2:4">
      <c r="B87" s="3">
        <v>110</v>
      </c>
      <c r="C87" s="46" t="s">
        <v>25</v>
      </c>
    </row>
    <row r="88" spans="2:4">
      <c r="B88" s="3">
        <v>111</v>
      </c>
      <c r="C88" s="46" t="s">
        <v>26</v>
      </c>
    </row>
    <row r="89" spans="2:4">
      <c r="B89" s="3">
        <v>112</v>
      </c>
      <c r="C89" s="46" t="s">
        <v>27</v>
      </c>
    </row>
    <row r="90" spans="2:4">
      <c r="B90" s="3">
        <v>113</v>
      </c>
      <c r="C90" s="46" t="s">
        <v>28</v>
      </c>
    </row>
    <row r="91" spans="2:4">
      <c r="B91" s="3">
        <v>114</v>
      </c>
    </row>
    <row r="92" spans="2:4">
      <c r="B92" s="3">
        <v>115</v>
      </c>
    </row>
    <row r="93" spans="2:4">
      <c r="B93" s="3">
        <v>116</v>
      </c>
    </row>
    <row r="94" spans="2:4">
      <c r="B94" s="3">
        <v>117</v>
      </c>
    </row>
    <row r="95" spans="2:4">
      <c r="B95" s="3">
        <v>118</v>
      </c>
    </row>
    <row r="96" spans="2:4">
      <c r="B96" s="3">
        <v>119</v>
      </c>
    </row>
    <row r="97" spans="2:4">
      <c r="B97" s="3">
        <v>120</v>
      </c>
    </row>
    <row r="98" spans="2:4">
      <c r="B98" s="3">
        <v>121</v>
      </c>
    </row>
    <row r="100" spans="2:4">
      <c r="B100" s="47" t="s">
        <v>14</v>
      </c>
    </row>
    <row r="101" spans="2:4">
      <c r="B101" s="3">
        <v>107</v>
      </c>
      <c r="C101" s="43" t="s">
        <v>16</v>
      </c>
    </row>
    <row r="102" spans="2:4">
      <c r="B102" s="3">
        <v>122</v>
      </c>
      <c r="C102" s="43" t="s">
        <v>17</v>
      </c>
    </row>
    <row r="111" spans="2:4">
      <c r="C111"/>
      <c r="D111"/>
    </row>
    <row r="112" spans="2:4">
      <c r="C112"/>
      <c r="D112"/>
    </row>
    <row r="113" spans="3:4">
      <c r="C113"/>
      <c r="D113"/>
    </row>
    <row r="114" spans="3:4">
      <c r="C114"/>
      <c r="D114"/>
    </row>
    <row r="115" spans="3:4">
      <c r="C115"/>
      <c r="D115"/>
    </row>
    <row r="116" spans="3:4">
      <c r="C116"/>
      <c r="D116"/>
    </row>
    <row r="117" spans="3:4">
      <c r="C117"/>
      <c r="D117"/>
    </row>
    <row r="118" spans="3:4">
      <c r="C118"/>
      <c r="D118"/>
    </row>
    <row r="119" spans="3:4">
      <c r="C119"/>
      <c r="D119"/>
    </row>
    <row r="120" spans="3:4">
      <c r="C120"/>
      <c r="D120"/>
    </row>
    <row r="121" spans="3:4">
      <c r="C121"/>
      <c r="D121"/>
    </row>
    <row r="122" spans="3:4">
      <c r="C122"/>
      <c r="D122"/>
    </row>
    <row r="123" spans="3:4">
      <c r="C123"/>
      <c r="D123"/>
    </row>
    <row r="124" spans="3:4">
      <c r="C124"/>
      <c r="D124"/>
    </row>
    <row r="125" spans="3:4">
      <c r="C125"/>
      <c r="D125"/>
    </row>
    <row r="126" spans="3:4">
      <c r="C126"/>
      <c r="D126"/>
    </row>
  </sheetData>
  <mergeCells count="4">
    <mergeCell ref="C69:D69"/>
    <mergeCell ref="A1:A4"/>
    <mergeCell ref="B1:H4"/>
    <mergeCell ref="I1:I2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F949D-F0B3-4303-8807-C2A18552FC65}">
  <dimension ref="A1:I59"/>
  <sheetViews>
    <sheetView topLeftCell="E1" workbookViewId="0">
      <selection activeCell="J1" sqref="A1:XFD2"/>
    </sheetView>
  </sheetViews>
  <sheetFormatPr baseColWidth="10" defaultRowHeight="14.5"/>
  <cols>
    <col min="1" max="1" width="13.90625" customWidth="1"/>
    <col min="3" max="3" width="46.08984375" bestFit="1" customWidth="1"/>
    <col min="4" max="4" width="17.36328125" customWidth="1"/>
    <col min="5" max="5" width="12.6328125" bestFit="1" customWidth="1"/>
    <col min="6" max="6" width="11" bestFit="1" customWidth="1"/>
    <col min="7" max="7" width="12.36328125" customWidth="1"/>
    <col min="8" max="8" width="51.36328125" customWidth="1"/>
    <col min="9" max="9" width="50.54296875" customWidth="1"/>
  </cols>
  <sheetData>
    <row r="1" spans="1:9" ht="21" customHeight="1">
      <c r="A1" s="62" t="e" vm="1">
        <v>#VALUE!</v>
      </c>
      <c r="B1" s="65" t="s">
        <v>31</v>
      </c>
      <c r="C1" s="66"/>
      <c r="D1" s="66"/>
      <c r="E1" s="66"/>
      <c r="F1" s="66"/>
      <c r="G1" s="66"/>
      <c r="H1" s="67"/>
      <c r="I1" s="91"/>
    </row>
    <row r="2" spans="1:9" ht="21" customHeight="1" thickBot="1">
      <c r="A2" s="63"/>
      <c r="B2" s="68"/>
      <c r="C2" s="69"/>
      <c r="D2" s="69"/>
      <c r="E2" s="69"/>
      <c r="F2" s="69"/>
      <c r="G2" s="69"/>
      <c r="H2" s="70"/>
      <c r="I2" s="92"/>
    </row>
    <row r="3" spans="1:9" ht="15" customHeight="1">
      <c r="A3" s="63"/>
      <c r="B3" s="68"/>
      <c r="C3" s="69"/>
      <c r="D3" s="69"/>
      <c r="E3" s="69"/>
      <c r="F3" s="69"/>
      <c r="G3" s="69"/>
      <c r="H3" s="70"/>
      <c r="I3" s="59" t="s">
        <v>44</v>
      </c>
    </row>
    <row r="4" spans="1:9" ht="24" customHeight="1" thickBot="1">
      <c r="A4" s="64"/>
      <c r="B4" s="71"/>
      <c r="C4" s="72"/>
      <c r="D4" s="72"/>
      <c r="E4" s="72"/>
      <c r="F4" s="72"/>
      <c r="G4" s="72"/>
      <c r="H4" s="73"/>
      <c r="I4" s="90" t="s">
        <v>47</v>
      </c>
    </row>
    <row r="5" spans="1:9">
      <c r="A5">
        <v>2024</v>
      </c>
    </row>
    <row r="6" spans="1:9">
      <c r="B6" t="s">
        <v>38</v>
      </c>
    </row>
    <row r="7" spans="1:9">
      <c r="A7" s="20" t="s">
        <v>34</v>
      </c>
      <c r="B7" s="20" t="s">
        <v>0</v>
      </c>
      <c r="C7" s="20" t="s">
        <v>1</v>
      </c>
      <c r="D7" s="20" t="s">
        <v>2</v>
      </c>
      <c r="E7" s="36" t="s">
        <v>36</v>
      </c>
      <c r="F7" s="20" t="s">
        <v>32</v>
      </c>
      <c r="G7" s="20" t="s">
        <v>3</v>
      </c>
      <c r="H7" s="33" t="s">
        <v>33</v>
      </c>
      <c r="I7" s="21" t="s">
        <v>35</v>
      </c>
    </row>
    <row r="8" spans="1:9">
      <c r="A8" s="22"/>
      <c r="B8" s="22"/>
      <c r="C8" s="22"/>
      <c r="D8" s="22"/>
      <c r="E8" s="23"/>
      <c r="F8" s="23"/>
      <c r="G8" s="23">
        <f t="shared" ref="G8:G18" si="0">+E8+F8</f>
        <v>0</v>
      </c>
      <c r="H8" s="56"/>
      <c r="I8" s="22"/>
    </row>
    <row r="9" spans="1:9">
      <c r="A9" s="22"/>
      <c r="B9" s="22"/>
      <c r="C9" s="22"/>
      <c r="D9" s="22"/>
      <c r="E9" s="23"/>
      <c r="F9" s="23"/>
      <c r="G9" s="23">
        <f t="shared" ref="G9" si="1">+E9+F9</f>
        <v>0</v>
      </c>
      <c r="H9" s="56"/>
      <c r="I9" s="22"/>
    </row>
    <row r="10" spans="1:9">
      <c r="A10" s="22"/>
      <c r="B10" s="22"/>
      <c r="C10" s="22"/>
      <c r="D10" s="22"/>
      <c r="E10" s="23"/>
      <c r="F10" s="23"/>
      <c r="G10" s="23">
        <f t="shared" ref="G10" si="2">+E10+F10</f>
        <v>0</v>
      </c>
      <c r="H10" s="56"/>
      <c r="I10" s="22"/>
    </row>
    <row r="11" spans="1:9">
      <c r="A11" s="22"/>
      <c r="B11" s="22"/>
      <c r="C11" s="22"/>
      <c r="D11" s="22"/>
      <c r="E11" s="23"/>
      <c r="F11" s="23"/>
      <c r="G11" s="23">
        <f t="shared" si="0"/>
        <v>0</v>
      </c>
      <c r="H11" s="56"/>
      <c r="I11" s="22"/>
    </row>
    <row r="12" spans="1:9">
      <c r="A12" s="22"/>
      <c r="B12" s="22"/>
      <c r="C12" s="22"/>
      <c r="D12" s="22"/>
      <c r="E12" s="23"/>
      <c r="F12" s="23"/>
      <c r="G12" s="23">
        <f t="shared" si="0"/>
        <v>0</v>
      </c>
      <c r="H12" s="22"/>
      <c r="I12" s="22"/>
    </row>
    <row r="13" spans="1:9">
      <c r="A13" s="22"/>
      <c r="B13" s="22"/>
      <c r="C13" s="22"/>
      <c r="D13" s="22"/>
      <c r="E13" s="23"/>
      <c r="F13" s="23"/>
      <c r="G13" s="23">
        <f t="shared" si="0"/>
        <v>0</v>
      </c>
      <c r="H13" s="22"/>
      <c r="I13" s="22"/>
    </row>
    <row r="14" spans="1:9">
      <c r="A14" s="22"/>
      <c r="B14" s="22"/>
      <c r="C14" s="22"/>
      <c r="D14" s="22"/>
      <c r="E14" s="23"/>
      <c r="F14" s="23"/>
      <c r="G14" s="23">
        <f t="shared" si="0"/>
        <v>0</v>
      </c>
      <c r="H14" s="22"/>
      <c r="I14" s="22"/>
    </row>
    <row r="15" spans="1:9">
      <c r="A15" s="22"/>
      <c r="B15" s="22"/>
      <c r="C15" s="22"/>
      <c r="D15" s="22"/>
      <c r="E15" s="23"/>
      <c r="F15" s="23"/>
      <c r="G15" s="23">
        <f t="shared" si="0"/>
        <v>0</v>
      </c>
      <c r="H15" s="22"/>
      <c r="I15" s="22"/>
    </row>
    <row r="16" spans="1:9">
      <c r="A16" s="22"/>
      <c r="B16" s="22"/>
      <c r="C16" s="22"/>
      <c r="D16" s="22"/>
      <c r="E16" s="23"/>
      <c r="F16" s="23"/>
      <c r="G16" s="23">
        <f t="shared" si="0"/>
        <v>0</v>
      </c>
      <c r="H16" s="22"/>
      <c r="I16" s="22"/>
    </row>
    <row r="17" spans="1:9">
      <c r="A17" s="22"/>
      <c r="B17" s="22"/>
      <c r="C17" s="22"/>
      <c r="D17" s="22"/>
      <c r="E17" s="23"/>
      <c r="F17" s="23"/>
      <c r="G17" s="23">
        <f t="shared" si="0"/>
        <v>0</v>
      </c>
      <c r="H17" s="22"/>
      <c r="I17" s="22"/>
    </row>
    <row r="18" spans="1:9">
      <c r="A18" s="22"/>
      <c r="B18" s="22"/>
      <c r="C18" s="22"/>
      <c r="D18" s="22"/>
      <c r="E18" s="23"/>
      <c r="F18" s="23"/>
      <c r="G18" s="23">
        <f t="shared" si="0"/>
        <v>0</v>
      </c>
      <c r="H18" s="22"/>
      <c r="I18" s="22"/>
    </row>
    <row r="19" spans="1:9">
      <c r="A19" s="22"/>
      <c r="B19" s="22"/>
      <c r="C19" s="22"/>
      <c r="D19" s="22"/>
      <c r="E19" s="23"/>
      <c r="F19" s="23"/>
      <c r="G19" s="23"/>
      <c r="H19" s="22"/>
      <c r="I19" s="22"/>
    </row>
    <row r="20" spans="1:9">
      <c r="E20" s="53"/>
      <c r="F20" s="53"/>
      <c r="G20" s="54"/>
    </row>
    <row r="21" spans="1:9" ht="15" thickBot="1">
      <c r="E21" s="6">
        <f>+SUM(E8:E19)</f>
        <v>0</v>
      </c>
      <c r="F21" s="6">
        <f>+SUM(F8:F19)</f>
        <v>0</v>
      </c>
      <c r="G21" s="6">
        <f>+SUM(G8:G19)</f>
        <v>0</v>
      </c>
    </row>
    <row r="23" spans="1:9" ht="15" thickBot="1"/>
    <row r="24" spans="1:9" ht="15" thickBot="1">
      <c r="C24" s="60" t="s">
        <v>39</v>
      </c>
      <c r="D24" s="61"/>
    </row>
    <row r="25" spans="1:9">
      <c r="B25" t="s">
        <v>18</v>
      </c>
      <c r="C25" s="1" t="s">
        <v>4</v>
      </c>
      <c r="D25" s="8" cm="1">
        <f t="array" ref="D25">+SUM(SUMIFS($E$8:$E$19,$B$8:$B$19,$B$43:$B$57))</f>
        <v>0</v>
      </c>
    </row>
    <row r="26" spans="1:9">
      <c r="B26">
        <v>105</v>
      </c>
      <c r="C26" s="1" t="s">
        <v>5</v>
      </c>
      <c r="D26" s="1">
        <f t="shared" ref="D26:D34" si="3">+SUMIF($B$8:$B$19,B26,$E$8:$E$19)</f>
        <v>0</v>
      </c>
    </row>
    <row r="27" spans="1:9">
      <c r="B27">
        <v>124</v>
      </c>
      <c r="C27" s="1" t="s">
        <v>6</v>
      </c>
      <c r="D27" s="1">
        <f t="shared" si="3"/>
        <v>0</v>
      </c>
    </row>
    <row r="28" spans="1:9">
      <c r="B28">
        <v>126</v>
      </c>
      <c r="C28" s="1" t="s">
        <v>7</v>
      </c>
      <c r="D28" s="1">
        <f t="shared" si="3"/>
        <v>0</v>
      </c>
    </row>
    <row r="29" spans="1:9">
      <c r="C29" s="1" t="s">
        <v>8</v>
      </c>
      <c r="D29" s="1">
        <f t="shared" si="3"/>
        <v>0</v>
      </c>
    </row>
    <row r="30" spans="1:9">
      <c r="C30" s="1" t="s">
        <v>9</v>
      </c>
      <c r="D30" s="1">
        <f t="shared" si="3"/>
        <v>0</v>
      </c>
    </row>
    <row r="31" spans="1:9">
      <c r="C31" s="1" t="s">
        <v>10</v>
      </c>
      <c r="D31" s="1">
        <f t="shared" si="3"/>
        <v>0</v>
      </c>
    </row>
    <row r="32" spans="1:9">
      <c r="C32" s="1" t="s">
        <v>11</v>
      </c>
      <c r="D32" s="1">
        <f t="shared" si="3"/>
        <v>0</v>
      </c>
    </row>
    <row r="33" spans="2:5">
      <c r="C33" s="1" t="s">
        <v>12</v>
      </c>
      <c r="D33" s="1">
        <f t="shared" si="3"/>
        <v>0</v>
      </c>
    </row>
    <row r="34" spans="2:5">
      <c r="B34">
        <v>108</v>
      </c>
      <c r="C34" s="1" t="s">
        <v>13</v>
      </c>
      <c r="D34" s="1">
        <f t="shared" si="3"/>
        <v>0</v>
      </c>
    </row>
    <row r="35" spans="2:5">
      <c r="B35" t="s">
        <v>18</v>
      </c>
      <c r="C35" s="1" t="s">
        <v>14</v>
      </c>
      <c r="D35" s="8" cm="1">
        <f t="array" ref="D35">+SUM(SUMIFS($E$8:$E$19,$B$8:$B$19,$B$59:$B$60))</f>
        <v>0</v>
      </c>
    </row>
    <row r="36" spans="2:5">
      <c r="B36">
        <v>129</v>
      </c>
      <c r="C36" s="1" t="s">
        <v>30</v>
      </c>
      <c r="D36" s="1">
        <f>+SUMIF($B$8:$B$19,B36,$E$8:$E$19)</f>
        <v>0</v>
      </c>
    </row>
    <row r="37" spans="2:5">
      <c r="C37" s="1"/>
      <c r="D37" s="2">
        <f>SUM(D25:D36)</f>
        <v>0</v>
      </c>
    </row>
    <row r="39" spans="2:5">
      <c r="D39" s="5">
        <f>+D37-E21</f>
        <v>0</v>
      </c>
    </row>
    <row r="42" spans="2:5">
      <c r="B42" s="7" t="s">
        <v>15</v>
      </c>
    </row>
    <row r="43" spans="2:5">
      <c r="B43">
        <v>109</v>
      </c>
    </row>
    <row r="44" spans="2:5">
      <c r="B44">
        <v>110</v>
      </c>
      <c r="E44" s="5"/>
    </row>
    <row r="45" spans="2:5">
      <c r="B45">
        <v>111</v>
      </c>
    </row>
    <row r="46" spans="2:5">
      <c r="B46">
        <v>112</v>
      </c>
    </row>
    <row r="47" spans="2:5">
      <c r="B47">
        <v>113</v>
      </c>
    </row>
    <row r="48" spans="2:5">
      <c r="B48">
        <v>114</v>
      </c>
    </row>
    <row r="49" spans="2:2">
      <c r="B49">
        <v>115</v>
      </c>
    </row>
    <row r="50" spans="2:2">
      <c r="B50">
        <v>116</v>
      </c>
    </row>
    <row r="51" spans="2:2">
      <c r="B51">
        <v>117</v>
      </c>
    </row>
    <row r="52" spans="2:2">
      <c r="B52">
        <v>118</v>
      </c>
    </row>
    <row r="53" spans="2:2">
      <c r="B53">
        <v>119</v>
      </c>
    </row>
    <row r="54" spans="2:2">
      <c r="B54">
        <v>120</v>
      </c>
    </row>
    <row r="55" spans="2:2">
      <c r="B55">
        <v>121</v>
      </c>
    </row>
    <row r="56" spans="2:2">
      <c r="B56">
        <v>122</v>
      </c>
    </row>
    <row r="57" spans="2:2">
      <c r="B57">
        <v>127</v>
      </c>
    </row>
    <row r="59" spans="2:2">
      <c r="B59">
        <v>123</v>
      </c>
    </row>
  </sheetData>
  <mergeCells count="4">
    <mergeCell ref="C24:D24"/>
    <mergeCell ref="A1:A4"/>
    <mergeCell ref="B1:H4"/>
    <mergeCell ref="I1:I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22D58-4025-4676-9FD3-FE600D074913}">
  <dimension ref="A1:I85"/>
  <sheetViews>
    <sheetView topLeftCell="H1" zoomScale="85" zoomScaleNormal="85" workbookViewId="0">
      <selection activeCell="J1" sqref="A1:XFD2"/>
    </sheetView>
  </sheetViews>
  <sheetFormatPr baseColWidth="10" defaultRowHeight="14.5"/>
  <cols>
    <col min="1" max="1" width="16.1796875" customWidth="1"/>
    <col min="3" max="3" width="81.453125" bestFit="1" customWidth="1"/>
    <col min="4" max="4" width="19.36328125" customWidth="1"/>
    <col min="5" max="5" width="14.08984375" customWidth="1"/>
    <col min="6" max="6" width="13.6328125" customWidth="1"/>
    <col min="7" max="7" width="15.453125" customWidth="1"/>
    <col min="8" max="8" width="41.54296875" bestFit="1" customWidth="1"/>
    <col min="9" max="9" width="44.36328125" customWidth="1"/>
  </cols>
  <sheetData>
    <row r="1" spans="1:9" ht="21.5" customHeight="1">
      <c r="A1" s="62" t="e" vm="1">
        <v>#VALUE!</v>
      </c>
      <c r="B1" s="65" t="s">
        <v>31</v>
      </c>
      <c r="C1" s="66"/>
      <c r="D1" s="66"/>
      <c r="E1" s="66"/>
      <c r="F1" s="66"/>
      <c r="G1" s="66"/>
      <c r="H1" s="67"/>
      <c r="I1" s="91"/>
    </row>
    <row r="2" spans="1:9" ht="21.5" customHeight="1" thickBot="1">
      <c r="A2" s="63"/>
      <c r="B2" s="68"/>
      <c r="C2" s="69"/>
      <c r="D2" s="69"/>
      <c r="E2" s="69"/>
      <c r="F2" s="69"/>
      <c r="G2" s="69"/>
      <c r="H2" s="70"/>
      <c r="I2" s="92"/>
    </row>
    <row r="3" spans="1:9" ht="19" customHeight="1">
      <c r="A3" s="63"/>
      <c r="B3" s="68"/>
      <c r="C3" s="69"/>
      <c r="D3" s="69"/>
      <c r="E3" s="69"/>
      <c r="F3" s="69"/>
      <c r="G3" s="69"/>
      <c r="H3" s="70"/>
      <c r="I3" s="59" t="s">
        <v>44</v>
      </c>
    </row>
    <row r="4" spans="1:9" ht="23.5" customHeight="1" thickBot="1">
      <c r="A4" s="64"/>
      <c r="B4" s="71"/>
      <c r="C4" s="72"/>
      <c r="D4" s="72"/>
      <c r="E4" s="72"/>
      <c r="F4" s="72"/>
      <c r="G4" s="72"/>
      <c r="H4" s="73"/>
      <c r="I4" s="90" t="s">
        <v>47</v>
      </c>
    </row>
    <row r="5" spans="1:9">
      <c r="A5">
        <v>2024</v>
      </c>
      <c r="I5">
        <v>1</v>
      </c>
    </row>
    <row r="6" spans="1:9">
      <c r="B6" t="s">
        <v>38</v>
      </c>
    </row>
    <row r="7" spans="1:9">
      <c r="A7" s="20" t="s">
        <v>34</v>
      </c>
      <c r="B7" s="20" t="s">
        <v>0</v>
      </c>
      <c r="C7" s="20" t="s">
        <v>1</v>
      </c>
      <c r="D7" s="20" t="s">
        <v>2</v>
      </c>
      <c r="E7" s="20" t="s">
        <v>36</v>
      </c>
      <c r="F7" s="20" t="s">
        <v>32</v>
      </c>
      <c r="G7" s="20" t="s">
        <v>3</v>
      </c>
      <c r="H7" s="21" t="s">
        <v>33</v>
      </c>
      <c r="I7" s="21" t="s">
        <v>35</v>
      </c>
    </row>
    <row r="8" spans="1:9">
      <c r="A8" s="31"/>
      <c r="B8" s="31"/>
      <c r="C8" s="22"/>
      <c r="D8" s="31"/>
      <c r="E8" s="23"/>
      <c r="F8" s="23"/>
      <c r="G8" s="24">
        <f t="shared" ref="G8:G49" si="0">+E8+F8</f>
        <v>0</v>
      </c>
      <c r="H8" s="24"/>
      <c r="I8" s="22"/>
    </row>
    <row r="9" spans="1:9">
      <c r="A9" s="31"/>
      <c r="B9" s="31"/>
      <c r="C9" s="22"/>
      <c r="D9" s="31"/>
      <c r="E9" s="23"/>
      <c r="F9" s="23"/>
      <c r="G9" s="24">
        <f t="shared" ref="G9" si="1">+E9+F9</f>
        <v>0</v>
      </c>
      <c r="H9" s="24"/>
      <c r="I9" s="22"/>
    </row>
    <row r="10" spans="1:9">
      <c r="A10" s="31"/>
      <c r="B10" s="31"/>
      <c r="C10" s="22"/>
      <c r="D10" s="31"/>
      <c r="E10" s="23"/>
      <c r="F10" s="23"/>
      <c r="G10" s="24">
        <f t="shared" ref="G10" si="2">+E10+F10</f>
        <v>0</v>
      </c>
      <c r="H10" s="24"/>
      <c r="I10" s="22"/>
    </row>
    <row r="11" spans="1:9">
      <c r="A11" s="31"/>
      <c r="B11" s="31"/>
      <c r="C11" s="22"/>
      <c r="D11" s="31"/>
      <c r="E11" s="23"/>
      <c r="F11" s="23"/>
      <c r="G11" s="24">
        <f t="shared" ref="G11" si="3">+E11+F11</f>
        <v>0</v>
      </c>
      <c r="H11" s="24"/>
      <c r="I11" s="22"/>
    </row>
    <row r="12" spans="1:9">
      <c r="A12" s="31"/>
      <c r="B12" s="31"/>
      <c r="C12" s="22"/>
      <c r="D12" s="31"/>
      <c r="E12" s="23"/>
      <c r="F12" s="23"/>
      <c r="G12" s="24">
        <f t="shared" ref="G12" si="4">+E12+F12</f>
        <v>0</v>
      </c>
      <c r="H12" s="24"/>
      <c r="I12" s="22"/>
    </row>
    <row r="13" spans="1:9">
      <c r="A13" s="31"/>
      <c r="B13" s="31"/>
      <c r="C13" s="22"/>
      <c r="D13" s="31"/>
      <c r="E13" s="23"/>
      <c r="F13" s="23"/>
      <c r="G13" s="24">
        <f t="shared" ref="G13" si="5">+E13+F13</f>
        <v>0</v>
      </c>
      <c r="H13" s="24"/>
      <c r="I13" s="22"/>
    </row>
    <row r="14" spans="1:9">
      <c r="A14" s="31"/>
      <c r="B14" s="31"/>
      <c r="C14" s="22"/>
      <c r="D14" s="31"/>
      <c r="E14" s="23"/>
      <c r="F14" s="23"/>
      <c r="G14" s="24">
        <f t="shared" ref="G14" si="6">+E14+F14</f>
        <v>0</v>
      </c>
      <c r="H14" s="24"/>
      <c r="I14" s="22"/>
    </row>
    <row r="15" spans="1:9">
      <c r="A15" s="31"/>
      <c r="B15" s="31"/>
      <c r="C15" s="22"/>
      <c r="D15" s="31"/>
      <c r="E15" s="23"/>
      <c r="F15" s="23"/>
      <c r="G15" s="24">
        <f t="shared" ref="G15" si="7">+E15+F15</f>
        <v>0</v>
      </c>
      <c r="H15" s="24"/>
      <c r="I15" s="22"/>
    </row>
    <row r="16" spans="1:9">
      <c r="A16" s="31"/>
      <c r="B16" s="31"/>
      <c r="C16" s="22"/>
      <c r="D16" s="31"/>
      <c r="E16" s="23"/>
      <c r="F16" s="23"/>
      <c r="G16" s="24">
        <f t="shared" ref="G16" si="8">+E16+F16</f>
        <v>0</v>
      </c>
      <c r="H16" s="24"/>
      <c r="I16" s="22"/>
    </row>
    <row r="17" spans="1:9">
      <c r="A17" s="31"/>
      <c r="B17" s="31"/>
      <c r="C17" s="22"/>
      <c r="D17" s="31"/>
      <c r="E17" s="23"/>
      <c r="F17" s="23"/>
      <c r="G17" s="24">
        <f t="shared" ref="G17" si="9">+E17+F17</f>
        <v>0</v>
      </c>
      <c r="H17" s="24"/>
      <c r="I17" s="22"/>
    </row>
    <row r="18" spans="1:9">
      <c r="A18" s="31"/>
      <c r="B18" s="31"/>
      <c r="C18" s="22"/>
      <c r="D18" s="31"/>
      <c r="E18" s="23"/>
      <c r="F18" s="23"/>
      <c r="G18" s="24">
        <f t="shared" ref="G18" si="10">+E18+F18</f>
        <v>0</v>
      </c>
      <c r="H18" s="24"/>
      <c r="I18" s="22"/>
    </row>
    <row r="19" spans="1:9">
      <c r="A19" s="31"/>
      <c r="B19" s="31"/>
      <c r="C19" s="22"/>
      <c r="D19" s="31"/>
      <c r="E19" s="23"/>
      <c r="F19" s="23"/>
      <c r="G19" s="24">
        <f t="shared" si="0"/>
        <v>0</v>
      </c>
      <c r="H19" s="24"/>
      <c r="I19" s="22"/>
    </row>
    <row r="20" spans="1:9">
      <c r="A20" s="31"/>
      <c r="B20" s="31"/>
      <c r="C20" s="22"/>
      <c r="D20" s="31"/>
      <c r="E20" s="23"/>
      <c r="F20" s="23"/>
      <c r="G20" s="24">
        <f t="shared" si="0"/>
        <v>0</v>
      </c>
      <c r="H20" s="24"/>
      <c r="I20" s="22"/>
    </row>
    <row r="21" spans="1:9">
      <c r="A21" s="31"/>
      <c r="B21" s="31"/>
      <c r="C21" s="22"/>
      <c r="D21" s="31"/>
      <c r="E21" s="23"/>
      <c r="F21" s="23"/>
      <c r="G21" s="24">
        <f t="shared" si="0"/>
        <v>0</v>
      </c>
      <c r="H21" s="24"/>
      <c r="I21" s="22"/>
    </row>
    <row r="22" spans="1:9">
      <c r="A22" s="25"/>
      <c r="B22" s="31"/>
      <c r="C22" s="22"/>
      <c r="D22" s="31"/>
      <c r="E22" s="23"/>
      <c r="F22" s="23"/>
      <c r="G22" s="24">
        <f t="shared" si="0"/>
        <v>0</v>
      </c>
      <c r="H22" s="24"/>
      <c r="I22" s="22"/>
    </row>
    <row r="23" spans="1:9">
      <c r="A23" s="25"/>
      <c r="B23" s="31"/>
      <c r="C23" s="22"/>
      <c r="D23" s="31"/>
      <c r="E23" s="23"/>
      <c r="F23" s="23"/>
      <c r="G23" s="24">
        <f t="shared" si="0"/>
        <v>0</v>
      </c>
      <c r="H23" s="24"/>
      <c r="I23" s="22"/>
    </row>
    <row r="24" spans="1:9">
      <c r="A24" s="25"/>
      <c r="B24" s="31"/>
      <c r="C24" s="22"/>
      <c r="D24" s="31"/>
      <c r="E24" s="23"/>
      <c r="F24" s="23"/>
      <c r="G24" s="24">
        <f t="shared" si="0"/>
        <v>0</v>
      </c>
      <c r="H24" s="24"/>
      <c r="I24" s="22"/>
    </row>
    <row r="25" spans="1:9">
      <c r="A25" s="25"/>
      <c r="B25" s="31"/>
      <c r="C25" s="22"/>
      <c r="D25" s="25"/>
      <c r="E25" s="23"/>
      <c r="F25" s="23"/>
      <c r="G25" s="24">
        <f t="shared" si="0"/>
        <v>0</v>
      </c>
      <c r="H25" s="24"/>
      <c r="I25" s="22"/>
    </row>
    <row r="26" spans="1:9">
      <c r="A26" s="25"/>
      <c r="B26" s="31"/>
      <c r="C26" s="22"/>
      <c r="D26" s="25"/>
      <c r="E26" s="23"/>
      <c r="F26" s="23"/>
      <c r="G26" s="24">
        <f t="shared" si="0"/>
        <v>0</v>
      </c>
      <c r="H26" s="24"/>
      <c r="I26" s="22"/>
    </row>
    <row r="27" spans="1:9">
      <c r="A27" s="25"/>
      <c r="B27" s="31"/>
      <c r="C27" s="22"/>
      <c r="D27" s="25"/>
      <c r="E27" s="23"/>
      <c r="F27" s="23"/>
      <c r="G27" s="24">
        <f t="shared" si="0"/>
        <v>0</v>
      </c>
      <c r="H27" s="24"/>
      <c r="I27" s="22"/>
    </row>
    <row r="28" spans="1:9" hidden="1">
      <c r="A28" s="25"/>
      <c r="B28" s="31"/>
      <c r="C28" s="22"/>
      <c r="D28" s="25"/>
      <c r="E28" s="23"/>
      <c r="F28" s="23"/>
      <c r="G28" s="24">
        <f t="shared" si="0"/>
        <v>0</v>
      </c>
      <c r="H28" s="24"/>
      <c r="I28" s="22"/>
    </row>
    <row r="29" spans="1:9" hidden="1">
      <c r="A29" s="25"/>
      <c r="B29" s="31"/>
      <c r="C29" s="22"/>
      <c r="D29" s="25"/>
      <c r="E29" s="23"/>
      <c r="F29" s="23"/>
      <c r="G29" s="24">
        <f t="shared" si="0"/>
        <v>0</v>
      </c>
      <c r="H29" s="24"/>
      <c r="I29" s="22"/>
    </row>
    <row r="30" spans="1:9" hidden="1">
      <c r="A30" s="25"/>
      <c r="B30" s="31"/>
      <c r="C30" s="22"/>
      <c r="D30" s="25"/>
      <c r="E30" s="23"/>
      <c r="F30" s="23"/>
      <c r="G30" s="24">
        <f t="shared" si="0"/>
        <v>0</v>
      </c>
      <c r="H30" s="24"/>
      <c r="I30" s="22"/>
    </row>
    <row r="31" spans="1:9" hidden="1">
      <c r="A31" s="25"/>
      <c r="B31" s="31"/>
      <c r="C31" s="22"/>
      <c r="D31" s="25"/>
      <c r="E31" s="23"/>
      <c r="F31" s="23"/>
      <c r="G31" s="24">
        <f t="shared" si="0"/>
        <v>0</v>
      </c>
      <c r="H31" s="24"/>
      <c r="I31" s="22"/>
    </row>
    <row r="32" spans="1:9" hidden="1">
      <c r="A32" s="25"/>
      <c r="B32" s="31"/>
      <c r="C32" s="22"/>
      <c r="D32" s="25"/>
      <c r="E32" s="23"/>
      <c r="F32" s="23"/>
      <c r="G32" s="24">
        <f t="shared" si="0"/>
        <v>0</v>
      </c>
      <c r="H32" s="24"/>
      <c r="I32" s="22"/>
    </row>
    <row r="33" spans="1:9" hidden="1">
      <c r="A33" s="25"/>
      <c r="B33" s="31"/>
      <c r="C33" s="22"/>
      <c r="D33" s="25"/>
      <c r="E33" s="23"/>
      <c r="F33" s="23"/>
      <c r="G33" s="24">
        <f t="shared" si="0"/>
        <v>0</v>
      </c>
      <c r="H33" s="24"/>
      <c r="I33" s="22"/>
    </row>
    <row r="34" spans="1:9" hidden="1">
      <c r="A34" s="25"/>
      <c r="B34" s="31"/>
      <c r="C34" s="22"/>
      <c r="D34" s="25"/>
      <c r="E34" s="23"/>
      <c r="F34" s="23"/>
      <c r="G34" s="24">
        <f t="shared" si="0"/>
        <v>0</v>
      </c>
      <c r="H34" s="24"/>
      <c r="I34" s="22"/>
    </row>
    <row r="35" spans="1:9" hidden="1">
      <c r="A35" s="25"/>
      <c r="B35" s="31"/>
      <c r="C35" s="22"/>
      <c r="D35" s="25"/>
      <c r="E35" s="23"/>
      <c r="F35" s="23"/>
      <c r="G35" s="24">
        <f t="shared" si="0"/>
        <v>0</v>
      </c>
      <c r="H35" s="24"/>
      <c r="I35" s="22"/>
    </row>
    <row r="36" spans="1:9" hidden="1">
      <c r="A36" s="25"/>
      <c r="B36" s="31"/>
      <c r="C36" s="22"/>
      <c r="D36" s="25"/>
      <c r="E36" s="23"/>
      <c r="F36" s="23"/>
      <c r="G36" s="24">
        <f t="shared" si="0"/>
        <v>0</v>
      </c>
      <c r="H36" s="24"/>
      <c r="I36" s="22"/>
    </row>
    <row r="37" spans="1:9" hidden="1">
      <c r="A37" s="25"/>
      <c r="B37" s="31"/>
      <c r="C37" s="22"/>
      <c r="D37" s="25"/>
      <c r="E37" s="23"/>
      <c r="F37" s="23"/>
      <c r="G37" s="24">
        <f t="shared" si="0"/>
        <v>0</v>
      </c>
      <c r="H37" s="24"/>
      <c r="I37" s="22"/>
    </row>
    <row r="38" spans="1:9" hidden="1">
      <c r="A38" s="25"/>
      <c r="B38" s="31"/>
      <c r="C38" s="22"/>
      <c r="D38" s="25"/>
      <c r="E38" s="23"/>
      <c r="F38" s="23"/>
      <c r="G38" s="24">
        <f t="shared" si="0"/>
        <v>0</v>
      </c>
      <c r="H38" s="24"/>
      <c r="I38" s="22"/>
    </row>
    <row r="39" spans="1:9" hidden="1">
      <c r="A39" s="25"/>
      <c r="B39" s="31"/>
      <c r="C39" s="22"/>
      <c r="D39" s="25"/>
      <c r="E39" s="23"/>
      <c r="F39" s="23"/>
      <c r="G39" s="24">
        <f t="shared" si="0"/>
        <v>0</v>
      </c>
      <c r="H39" s="24"/>
      <c r="I39" s="22"/>
    </row>
    <row r="40" spans="1:9" hidden="1">
      <c r="A40" s="25"/>
      <c r="B40" s="31"/>
      <c r="C40" s="22"/>
      <c r="D40" s="25"/>
      <c r="E40" s="23"/>
      <c r="F40" s="23"/>
      <c r="G40" s="24">
        <f t="shared" si="0"/>
        <v>0</v>
      </c>
      <c r="H40" s="24"/>
      <c r="I40" s="22"/>
    </row>
    <row r="41" spans="1:9" hidden="1">
      <c r="A41" s="25"/>
      <c r="B41" s="31"/>
      <c r="C41" s="22"/>
      <c r="D41" s="25"/>
      <c r="E41" s="23"/>
      <c r="F41" s="23"/>
      <c r="G41" s="24">
        <f t="shared" si="0"/>
        <v>0</v>
      </c>
      <c r="H41" s="24"/>
      <c r="I41" s="22"/>
    </row>
    <row r="42" spans="1:9" hidden="1">
      <c r="A42" s="25"/>
      <c r="B42" s="31"/>
      <c r="C42" s="22"/>
      <c r="D42" s="25"/>
      <c r="E42" s="23"/>
      <c r="F42" s="23"/>
      <c r="G42" s="24">
        <f t="shared" si="0"/>
        <v>0</v>
      </c>
      <c r="H42" s="24"/>
      <c r="I42" s="22"/>
    </row>
    <row r="43" spans="1:9" hidden="1">
      <c r="A43" s="25"/>
      <c r="B43" s="31"/>
      <c r="C43" s="22"/>
      <c r="D43" s="25"/>
      <c r="E43" s="23"/>
      <c r="F43" s="23"/>
      <c r="G43" s="24">
        <f t="shared" si="0"/>
        <v>0</v>
      </c>
      <c r="H43" s="24"/>
      <c r="I43" s="22"/>
    </row>
    <row r="44" spans="1:9" hidden="1">
      <c r="A44" s="25"/>
      <c r="B44" s="31"/>
      <c r="C44" s="22"/>
      <c r="D44" s="25"/>
      <c r="E44" s="23"/>
      <c r="F44" s="23"/>
      <c r="G44" s="24">
        <f t="shared" si="0"/>
        <v>0</v>
      </c>
      <c r="H44" s="24"/>
      <c r="I44" s="22"/>
    </row>
    <row r="45" spans="1:9" hidden="1">
      <c r="A45" s="25"/>
      <c r="B45" s="31"/>
      <c r="C45" s="22"/>
      <c r="D45" s="25"/>
      <c r="E45" s="23"/>
      <c r="F45" s="23"/>
      <c r="G45" s="24">
        <f t="shared" si="0"/>
        <v>0</v>
      </c>
      <c r="H45" s="24"/>
      <c r="I45" s="22"/>
    </row>
    <row r="46" spans="1:9" hidden="1">
      <c r="A46" s="25"/>
      <c r="B46" s="31"/>
      <c r="C46" s="22"/>
      <c r="D46" s="25"/>
      <c r="E46" s="23"/>
      <c r="F46" s="23"/>
      <c r="G46" s="24">
        <f t="shared" si="0"/>
        <v>0</v>
      </c>
      <c r="H46" s="24"/>
      <c r="I46" s="22"/>
    </row>
    <row r="47" spans="1:9" hidden="1">
      <c r="A47" s="25"/>
      <c r="B47" s="31"/>
      <c r="C47" s="22"/>
      <c r="D47" s="25"/>
      <c r="E47" s="23"/>
      <c r="F47" s="23"/>
      <c r="G47" s="24">
        <f t="shared" si="0"/>
        <v>0</v>
      </c>
      <c r="H47" s="24"/>
      <c r="I47" s="22"/>
    </row>
    <row r="48" spans="1:9" hidden="1">
      <c r="A48" s="25"/>
      <c r="B48" s="31"/>
      <c r="C48" s="22"/>
      <c r="D48" s="25"/>
      <c r="E48" s="23"/>
      <c r="F48" s="23"/>
      <c r="G48" s="24">
        <f t="shared" si="0"/>
        <v>0</v>
      </c>
      <c r="H48" s="24"/>
      <c r="I48" s="22"/>
    </row>
    <row r="49" spans="1:9" hidden="1">
      <c r="A49" s="25"/>
      <c r="B49" s="31"/>
      <c r="C49" s="22"/>
      <c r="D49" s="25"/>
      <c r="E49" s="23"/>
      <c r="F49" s="23"/>
      <c r="G49" s="24">
        <f t="shared" si="0"/>
        <v>0</v>
      </c>
      <c r="H49" s="24"/>
      <c r="I49" s="22"/>
    </row>
    <row r="50" spans="1:9">
      <c r="E50" s="32"/>
      <c r="F50" s="32"/>
      <c r="G50" s="5"/>
      <c r="H50" s="5"/>
    </row>
    <row r="51" spans="1:9">
      <c r="E51" s="32"/>
      <c r="F51" s="32"/>
      <c r="G51" s="5"/>
      <c r="H51" s="5"/>
    </row>
    <row r="52" spans="1:9">
      <c r="E52" s="32"/>
      <c r="F52" s="32"/>
      <c r="G52" s="5"/>
      <c r="H52" s="5"/>
    </row>
    <row r="53" spans="1:9" ht="15" thickBot="1">
      <c r="E53" s="13">
        <f>SUM(E8:E52)</f>
        <v>0</v>
      </c>
      <c r="F53" s="13">
        <f>SUM(F8:F52)</f>
        <v>0</v>
      </c>
      <c r="G53" s="13">
        <f>SUM(G8:G52)</f>
        <v>0</v>
      </c>
    </row>
    <row r="55" spans="1:9" ht="15" thickBot="1"/>
    <row r="56" spans="1:9" ht="15" thickBot="1">
      <c r="C56" s="60" t="s">
        <v>40</v>
      </c>
      <c r="D56" s="61"/>
    </row>
    <row r="57" spans="1:9">
      <c r="B57" t="s">
        <v>18</v>
      </c>
      <c r="C57" s="1" t="s">
        <v>4</v>
      </c>
      <c r="D57" s="8" cm="1">
        <f t="array" ref="D57">+SUM(SUMIFS($E$8:$E$49,$B$8:$B$49,$B$75:$B$85))</f>
        <v>0</v>
      </c>
    </row>
    <row r="58" spans="1:9">
      <c r="B58">
        <v>105</v>
      </c>
      <c r="C58" s="1" t="s">
        <v>5</v>
      </c>
      <c r="D58" s="1">
        <f>+SUMIF($B$8:$B$49,B58,$E$8:$E$49)</f>
        <v>0</v>
      </c>
    </row>
    <row r="59" spans="1:9">
      <c r="B59">
        <v>122</v>
      </c>
      <c r="C59" s="1" t="s">
        <v>6</v>
      </c>
      <c r="D59" s="1">
        <f t="shared" ref="D59:D68" si="11">+SUMIF($B$8:$B$52,B59,$E$8:$E$52)</f>
        <v>0</v>
      </c>
    </row>
    <row r="60" spans="1:9">
      <c r="B60">
        <v>124</v>
      </c>
      <c r="C60" s="1" t="s">
        <v>7</v>
      </c>
      <c r="D60" s="1">
        <f t="shared" si="11"/>
        <v>0</v>
      </c>
    </row>
    <row r="61" spans="1:9">
      <c r="B61">
        <v>120</v>
      </c>
      <c r="C61" s="1" t="s">
        <v>8</v>
      </c>
      <c r="D61" s="1">
        <f t="shared" si="11"/>
        <v>0</v>
      </c>
    </row>
    <row r="62" spans="1:9">
      <c r="C62" s="1" t="s">
        <v>9</v>
      </c>
      <c r="D62" s="1">
        <f t="shared" si="11"/>
        <v>0</v>
      </c>
    </row>
    <row r="63" spans="1:9">
      <c r="C63" s="1" t="s">
        <v>10</v>
      </c>
      <c r="D63" s="1">
        <f t="shared" si="11"/>
        <v>0</v>
      </c>
    </row>
    <row r="64" spans="1:9">
      <c r="C64" s="1" t="s">
        <v>11</v>
      </c>
      <c r="D64" s="1">
        <f t="shared" si="11"/>
        <v>0</v>
      </c>
    </row>
    <row r="65" spans="2:4">
      <c r="C65" s="1" t="s">
        <v>12</v>
      </c>
      <c r="D65" s="1">
        <f t="shared" si="11"/>
        <v>0</v>
      </c>
    </row>
    <row r="66" spans="2:4">
      <c r="C66" s="1" t="s">
        <v>13</v>
      </c>
      <c r="D66" s="1">
        <f t="shared" si="11"/>
        <v>0</v>
      </c>
    </row>
    <row r="67" spans="2:4">
      <c r="B67">
        <v>121</v>
      </c>
      <c r="C67" s="1" t="s">
        <v>14</v>
      </c>
      <c r="D67" s="1">
        <f t="shared" si="11"/>
        <v>0</v>
      </c>
    </row>
    <row r="68" spans="2:4">
      <c r="C68" s="1" t="s">
        <v>30</v>
      </c>
      <c r="D68" s="1">
        <f t="shared" si="11"/>
        <v>0</v>
      </c>
    </row>
    <row r="69" spans="2:4">
      <c r="C69" s="1"/>
      <c r="D69" s="2">
        <f>SUM(D57:D68)</f>
        <v>0</v>
      </c>
    </row>
    <row r="71" spans="2:4">
      <c r="D71" s="5">
        <f>+D69-E53</f>
        <v>0</v>
      </c>
    </row>
    <row r="74" spans="2:4">
      <c r="B74" s="7" t="s">
        <v>15</v>
      </c>
    </row>
    <row r="75" spans="2:4">
      <c r="B75">
        <v>109</v>
      </c>
    </row>
    <row r="76" spans="2:4">
      <c r="B76">
        <v>110</v>
      </c>
    </row>
    <row r="77" spans="2:4">
      <c r="B77">
        <v>111</v>
      </c>
    </row>
    <row r="78" spans="2:4">
      <c r="B78">
        <v>112</v>
      </c>
    </row>
    <row r="79" spans="2:4">
      <c r="B79">
        <v>113</v>
      </c>
    </row>
    <row r="80" spans="2:4">
      <c r="B80">
        <v>114</v>
      </c>
    </row>
    <row r="81" spans="2:2">
      <c r="B81">
        <v>115</v>
      </c>
    </row>
    <row r="82" spans="2:2">
      <c r="B82">
        <v>116</v>
      </c>
    </row>
    <row r="83" spans="2:2">
      <c r="B83">
        <v>117</v>
      </c>
    </row>
    <row r="84" spans="2:2">
      <c r="B84">
        <v>118</v>
      </c>
    </row>
    <row r="85" spans="2:2">
      <c r="B85">
        <v>119</v>
      </c>
    </row>
  </sheetData>
  <mergeCells count="4">
    <mergeCell ref="C56:D56"/>
    <mergeCell ref="A1:A4"/>
    <mergeCell ref="B1:H4"/>
    <mergeCell ref="I1:I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C6FDF-B36D-4889-A8EE-7322D1B1826A}">
  <dimension ref="A1:I111"/>
  <sheetViews>
    <sheetView topLeftCell="F1" zoomScale="85" zoomScaleNormal="85" workbookViewId="0">
      <selection activeCell="I6" sqref="I6"/>
    </sheetView>
  </sheetViews>
  <sheetFormatPr baseColWidth="10" defaultRowHeight="14.5"/>
  <cols>
    <col min="1" max="1" width="18.36328125" customWidth="1"/>
    <col min="3" max="3" width="66.54296875" customWidth="1"/>
    <col min="4" max="4" width="17" bestFit="1" customWidth="1"/>
    <col min="5" max="5" width="13.08984375" style="4" customWidth="1"/>
    <col min="6" max="6" width="15.54296875" style="4" customWidth="1"/>
    <col min="7" max="7" width="14.453125" style="4" customWidth="1"/>
    <col min="8" max="8" width="64.6328125" customWidth="1"/>
    <col min="9" max="9" width="50.90625" bestFit="1" customWidth="1"/>
    <col min="10" max="10" width="11.90625" bestFit="1" customWidth="1"/>
  </cols>
  <sheetData>
    <row r="1" spans="1:9" ht="28" customHeight="1">
      <c r="A1" s="62" t="e" vm="1">
        <v>#VALUE!</v>
      </c>
      <c r="B1" s="65" t="s">
        <v>31</v>
      </c>
      <c r="C1" s="66"/>
      <c r="D1" s="66"/>
      <c r="E1" s="66"/>
      <c r="F1" s="66"/>
      <c r="G1" s="66"/>
      <c r="H1" s="67"/>
      <c r="I1" s="91"/>
    </row>
    <row r="2" spans="1:9" ht="28" customHeight="1" thickBot="1">
      <c r="A2" s="63"/>
      <c r="B2" s="68"/>
      <c r="C2" s="69"/>
      <c r="D2" s="69"/>
      <c r="E2" s="69"/>
      <c r="F2" s="69"/>
      <c r="G2" s="69"/>
      <c r="H2" s="70"/>
      <c r="I2" s="92"/>
    </row>
    <row r="3" spans="1:9" ht="15" customHeight="1">
      <c r="A3" s="63"/>
      <c r="B3" s="68"/>
      <c r="C3" s="69"/>
      <c r="D3" s="69"/>
      <c r="E3" s="69"/>
      <c r="F3" s="69"/>
      <c r="G3" s="69"/>
      <c r="H3" s="70"/>
      <c r="I3" s="59" t="s">
        <v>44</v>
      </c>
    </row>
    <row r="4" spans="1:9" ht="25.5" customHeight="1" thickBot="1">
      <c r="A4" s="64"/>
      <c r="B4" s="71"/>
      <c r="C4" s="72"/>
      <c r="D4" s="72"/>
      <c r="E4" s="72"/>
      <c r="F4" s="72"/>
      <c r="G4" s="72"/>
      <c r="H4" s="73"/>
      <c r="I4" s="90" t="s">
        <v>47</v>
      </c>
    </row>
    <row r="5" spans="1:9">
      <c r="A5">
        <v>2024</v>
      </c>
      <c r="E5"/>
      <c r="F5"/>
      <c r="G5"/>
    </row>
    <row r="6" spans="1:9">
      <c r="B6" t="s">
        <v>38</v>
      </c>
      <c r="E6"/>
      <c r="F6"/>
      <c r="G6"/>
    </row>
    <row r="7" spans="1:9">
      <c r="A7" s="20" t="s">
        <v>34</v>
      </c>
      <c r="B7" s="20" t="s">
        <v>0</v>
      </c>
      <c r="C7" s="20" t="s">
        <v>1</v>
      </c>
      <c r="D7" s="20" t="s">
        <v>2</v>
      </c>
      <c r="E7" s="20" t="s">
        <v>36</v>
      </c>
      <c r="F7" s="20" t="s">
        <v>32</v>
      </c>
      <c r="G7" s="20" t="s">
        <v>3</v>
      </c>
      <c r="H7" s="21" t="s">
        <v>33</v>
      </c>
      <c r="I7" s="21" t="s">
        <v>35</v>
      </c>
    </row>
    <row r="8" spans="1:9">
      <c r="A8" s="55"/>
      <c r="B8" s="31"/>
      <c r="C8" s="22"/>
      <c r="D8" s="31"/>
      <c r="E8" s="35"/>
      <c r="F8" s="23"/>
      <c r="G8" s="23">
        <f t="shared" ref="G8:G54" si="0">E8+F8</f>
        <v>0</v>
      </c>
      <c r="H8" s="23"/>
      <c r="I8" s="22"/>
    </row>
    <row r="9" spans="1:9">
      <c r="A9" s="55"/>
      <c r="B9" s="31"/>
      <c r="C9" s="22"/>
      <c r="D9" s="31"/>
      <c r="E9" s="35"/>
      <c r="F9" s="23"/>
      <c r="G9" s="23">
        <f t="shared" ref="G9" si="1">E9+F9</f>
        <v>0</v>
      </c>
      <c r="H9" s="23"/>
      <c r="I9" s="22"/>
    </row>
    <row r="10" spans="1:9">
      <c r="A10" s="55"/>
      <c r="B10" s="31"/>
      <c r="C10" s="22"/>
      <c r="D10" s="31"/>
      <c r="E10" s="35"/>
      <c r="F10" s="23"/>
      <c r="G10" s="23">
        <f t="shared" ref="G10" si="2">E10+F10</f>
        <v>0</v>
      </c>
      <c r="H10" s="23"/>
      <c r="I10" s="22"/>
    </row>
    <row r="11" spans="1:9">
      <c r="A11" s="55"/>
      <c r="B11" s="31"/>
      <c r="C11" s="22"/>
      <c r="D11" s="31"/>
      <c r="E11" s="35"/>
      <c r="F11" s="23"/>
      <c r="G11" s="23">
        <f t="shared" ref="G11" si="3">E11+F11</f>
        <v>0</v>
      </c>
      <c r="H11" s="23"/>
      <c r="I11" s="22"/>
    </row>
    <row r="12" spans="1:9">
      <c r="A12" s="55"/>
      <c r="B12" s="31"/>
      <c r="C12" s="22"/>
      <c r="D12" s="31"/>
      <c r="E12" s="35"/>
      <c r="F12" s="23"/>
      <c r="G12" s="23">
        <f t="shared" ref="G12" si="4">E12+F12</f>
        <v>0</v>
      </c>
      <c r="H12" s="23"/>
      <c r="I12" s="22"/>
    </row>
    <row r="13" spans="1:9">
      <c r="A13" s="55"/>
      <c r="B13" s="31"/>
      <c r="C13" s="22"/>
      <c r="D13" s="31"/>
      <c r="E13" s="35"/>
      <c r="F13" s="23"/>
      <c r="G13" s="23">
        <f t="shared" ref="G13" si="5">E13+F13</f>
        <v>0</v>
      </c>
      <c r="H13" s="23"/>
      <c r="I13" s="22"/>
    </row>
    <row r="14" spans="1:9">
      <c r="A14" s="55"/>
      <c r="B14" s="31"/>
      <c r="C14" s="22"/>
      <c r="D14" s="31"/>
      <c r="E14" s="35"/>
      <c r="F14" s="23"/>
      <c r="G14" s="23">
        <f t="shared" ref="G14" si="6">E14+F14</f>
        <v>0</v>
      </c>
      <c r="H14" s="23"/>
      <c r="I14" s="22"/>
    </row>
    <row r="15" spans="1:9" hidden="1">
      <c r="A15" s="55"/>
      <c r="B15" s="31"/>
      <c r="C15" s="22"/>
      <c r="D15" s="31"/>
      <c r="E15" s="35"/>
      <c r="F15" s="23"/>
      <c r="G15" s="23">
        <f t="shared" ref="G15" si="7">E15+F15</f>
        <v>0</v>
      </c>
      <c r="H15" s="23"/>
      <c r="I15" s="22"/>
    </row>
    <row r="16" spans="1:9" hidden="1">
      <c r="A16" s="55"/>
      <c r="B16" s="31"/>
      <c r="C16" s="22"/>
      <c r="D16" s="31"/>
      <c r="E16" s="35"/>
      <c r="F16" s="23"/>
      <c r="G16" s="23">
        <f t="shared" ref="G16" si="8">E16+F16</f>
        <v>0</v>
      </c>
      <c r="H16" s="23"/>
      <c r="I16" s="22"/>
    </row>
    <row r="17" spans="1:9" hidden="1">
      <c r="A17" s="55"/>
      <c r="B17" s="31"/>
      <c r="C17" s="22"/>
      <c r="D17" s="31"/>
      <c r="E17" s="35"/>
      <c r="F17" s="23"/>
      <c r="G17" s="23">
        <f t="shared" ref="G17" si="9">E17+F17</f>
        <v>0</v>
      </c>
      <c r="H17" s="23"/>
      <c r="I17" s="22"/>
    </row>
    <row r="18" spans="1:9" hidden="1">
      <c r="A18" s="55"/>
      <c r="B18" s="31"/>
      <c r="C18" s="22"/>
      <c r="D18" s="31"/>
      <c r="E18" s="35"/>
      <c r="F18" s="23"/>
      <c r="G18" s="23">
        <f t="shared" ref="G18" si="10">E18+F18</f>
        <v>0</v>
      </c>
      <c r="H18" s="23"/>
      <c r="I18" s="22"/>
    </row>
    <row r="19" spans="1:9" hidden="1">
      <c r="A19" s="55"/>
      <c r="B19" s="31"/>
      <c r="C19" s="22"/>
      <c r="D19" s="31"/>
      <c r="E19" s="35"/>
      <c r="F19" s="23"/>
      <c r="G19" s="23">
        <f t="shared" ref="G19" si="11">E19+F19</f>
        <v>0</v>
      </c>
      <c r="H19" s="23"/>
      <c r="I19" s="22"/>
    </row>
    <row r="20" spans="1:9" hidden="1">
      <c r="A20" s="55"/>
      <c r="B20" s="31"/>
      <c r="C20" s="22"/>
      <c r="D20" s="31"/>
      <c r="E20" s="35"/>
      <c r="F20" s="23"/>
      <c r="G20" s="23">
        <f t="shared" ref="G20" si="12">E20+F20</f>
        <v>0</v>
      </c>
      <c r="H20" s="23"/>
      <c r="I20" s="22"/>
    </row>
    <row r="21" spans="1:9" hidden="1">
      <c r="A21" s="55"/>
      <c r="B21" s="31"/>
      <c r="C21" s="22"/>
      <c r="D21" s="31"/>
      <c r="E21" s="35"/>
      <c r="F21" s="23"/>
      <c r="G21" s="23">
        <f t="shared" ref="G21" si="13">E21+F21</f>
        <v>0</v>
      </c>
      <c r="H21" s="23"/>
      <c r="I21" s="22"/>
    </row>
    <row r="22" spans="1:9" hidden="1">
      <c r="A22" s="55"/>
      <c r="B22" s="31"/>
      <c r="C22" s="22"/>
      <c r="D22" s="31"/>
      <c r="E22" s="35"/>
      <c r="F22" s="23"/>
      <c r="G22" s="23">
        <f t="shared" ref="G22" si="14">E22+F22</f>
        <v>0</v>
      </c>
      <c r="H22" s="23"/>
      <c r="I22" s="22"/>
    </row>
    <row r="23" spans="1:9" hidden="1">
      <c r="A23" s="55"/>
      <c r="B23" s="31"/>
      <c r="C23" s="22"/>
      <c r="D23" s="31"/>
      <c r="E23" s="35"/>
      <c r="F23" s="23"/>
      <c r="G23" s="23">
        <f t="shared" ref="G23" si="15">E23+F23</f>
        <v>0</v>
      </c>
      <c r="H23" s="23"/>
      <c r="I23" s="22"/>
    </row>
    <row r="24" spans="1:9" hidden="1">
      <c r="A24" s="22"/>
      <c r="B24" s="25"/>
      <c r="C24" s="22"/>
      <c r="D24" s="25"/>
      <c r="E24" s="23"/>
      <c r="F24" s="23"/>
      <c r="G24" s="23">
        <f t="shared" si="0"/>
        <v>0</v>
      </c>
      <c r="H24" s="23"/>
      <c r="I24" s="22"/>
    </row>
    <row r="25" spans="1:9" hidden="1">
      <c r="A25" s="22"/>
      <c r="B25" s="25"/>
      <c r="C25" s="22"/>
      <c r="D25" s="25"/>
      <c r="E25" s="23"/>
      <c r="F25" s="23"/>
      <c r="G25" s="23">
        <f t="shared" si="0"/>
        <v>0</v>
      </c>
      <c r="H25" s="22"/>
      <c r="I25" s="22"/>
    </row>
    <row r="26" spans="1:9" hidden="1">
      <c r="A26" s="22"/>
      <c r="B26" s="25"/>
      <c r="C26" s="22"/>
      <c r="D26" s="25"/>
      <c r="E26" s="23"/>
      <c r="F26" s="23"/>
      <c r="G26" s="23">
        <f t="shared" si="0"/>
        <v>0</v>
      </c>
      <c r="H26" s="22"/>
      <c r="I26" s="22"/>
    </row>
    <row r="27" spans="1:9" hidden="1">
      <c r="A27" s="22"/>
      <c r="B27" s="22"/>
      <c r="C27" s="22"/>
      <c r="D27" s="25"/>
      <c r="E27" s="23"/>
      <c r="F27" s="23"/>
      <c r="G27" s="23">
        <f t="shared" si="0"/>
        <v>0</v>
      </c>
      <c r="H27" s="22"/>
      <c r="I27" s="22"/>
    </row>
    <row r="28" spans="1:9" hidden="1">
      <c r="A28" s="22"/>
      <c r="B28" s="22"/>
      <c r="C28" s="22"/>
      <c r="D28" s="25"/>
      <c r="E28" s="23"/>
      <c r="F28" s="23"/>
      <c r="G28" s="23">
        <f t="shared" si="0"/>
        <v>0</v>
      </c>
      <c r="H28" s="22"/>
      <c r="I28" s="22"/>
    </row>
    <row r="29" spans="1:9" hidden="1">
      <c r="A29" s="22"/>
      <c r="B29" s="22"/>
      <c r="C29" s="22"/>
      <c r="D29" s="25"/>
      <c r="E29" s="23"/>
      <c r="F29" s="23"/>
      <c r="G29" s="23">
        <f t="shared" si="0"/>
        <v>0</v>
      </c>
      <c r="H29" s="22"/>
      <c r="I29" s="22"/>
    </row>
    <row r="30" spans="1:9" hidden="1">
      <c r="A30" s="22"/>
      <c r="B30" s="22"/>
      <c r="C30" s="22"/>
      <c r="D30" s="25"/>
      <c r="E30" s="23"/>
      <c r="F30" s="23"/>
      <c r="G30" s="23">
        <f t="shared" si="0"/>
        <v>0</v>
      </c>
      <c r="H30" s="22"/>
      <c r="I30" s="22"/>
    </row>
    <row r="31" spans="1:9" hidden="1">
      <c r="A31" s="22"/>
      <c r="B31" s="22"/>
      <c r="C31" s="22"/>
      <c r="D31" s="25"/>
      <c r="E31" s="23"/>
      <c r="F31" s="23"/>
      <c r="G31" s="23">
        <f t="shared" si="0"/>
        <v>0</v>
      </c>
      <c r="H31" s="22"/>
      <c r="I31" s="22"/>
    </row>
    <row r="32" spans="1:9" hidden="1">
      <c r="A32" s="22"/>
      <c r="B32" s="22"/>
      <c r="C32" s="22"/>
      <c r="D32" s="25"/>
      <c r="E32" s="23"/>
      <c r="F32" s="23"/>
      <c r="G32" s="23">
        <f t="shared" si="0"/>
        <v>0</v>
      </c>
      <c r="H32" s="22"/>
      <c r="I32" s="22"/>
    </row>
    <row r="33" spans="1:9" hidden="1">
      <c r="A33" s="22"/>
      <c r="B33" s="22"/>
      <c r="C33" s="22"/>
      <c r="D33" s="25"/>
      <c r="E33" s="23"/>
      <c r="F33" s="23"/>
      <c r="G33" s="23">
        <f t="shared" si="0"/>
        <v>0</v>
      </c>
      <c r="H33" s="22"/>
      <c r="I33" s="22"/>
    </row>
    <row r="34" spans="1:9" hidden="1">
      <c r="A34" s="22"/>
      <c r="B34" s="22"/>
      <c r="C34" s="22"/>
      <c r="D34" s="25"/>
      <c r="E34" s="23"/>
      <c r="F34" s="23"/>
      <c r="G34" s="23">
        <f t="shared" si="0"/>
        <v>0</v>
      </c>
      <c r="H34" s="22"/>
      <c r="I34" s="22"/>
    </row>
    <row r="35" spans="1:9" hidden="1">
      <c r="A35" s="22"/>
      <c r="B35" s="22"/>
      <c r="C35" s="22"/>
      <c r="D35" s="25"/>
      <c r="E35" s="23"/>
      <c r="F35" s="23"/>
      <c r="G35" s="23">
        <f t="shared" si="0"/>
        <v>0</v>
      </c>
      <c r="H35" s="22"/>
      <c r="I35" s="22"/>
    </row>
    <row r="36" spans="1:9" hidden="1">
      <c r="A36" s="22"/>
      <c r="B36" s="22"/>
      <c r="C36" s="22"/>
      <c r="D36" s="25"/>
      <c r="E36" s="23"/>
      <c r="F36" s="23"/>
      <c r="G36" s="23">
        <f t="shared" si="0"/>
        <v>0</v>
      </c>
      <c r="H36" s="22"/>
      <c r="I36" s="22"/>
    </row>
    <row r="37" spans="1:9" hidden="1">
      <c r="A37" s="22"/>
      <c r="B37" s="22"/>
      <c r="C37" s="22"/>
      <c r="D37" s="25"/>
      <c r="E37" s="23"/>
      <c r="F37" s="23"/>
      <c r="G37" s="23">
        <f t="shared" si="0"/>
        <v>0</v>
      </c>
      <c r="H37" s="22"/>
      <c r="I37" s="22"/>
    </row>
    <row r="38" spans="1:9" hidden="1">
      <c r="A38" s="22"/>
      <c r="B38" s="22"/>
      <c r="C38" s="22"/>
      <c r="D38" s="25"/>
      <c r="E38" s="23"/>
      <c r="F38" s="23"/>
      <c r="G38" s="23">
        <f t="shared" si="0"/>
        <v>0</v>
      </c>
      <c r="H38" s="22"/>
      <c r="I38" s="22"/>
    </row>
    <row r="39" spans="1:9" hidden="1">
      <c r="A39" s="22"/>
      <c r="B39" s="22"/>
      <c r="C39" s="22"/>
      <c r="D39" s="25"/>
      <c r="E39" s="23"/>
      <c r="F39" s="23"/>
      <c r="G39" s="23">
        <f t="shared" si="0"/>
        <v>0</v>
      </c>
      <c r="H39" s="22"/>
      <c r="I39" s="22"/>
    </row>
    <row r="40" spans="1:9" hidden="1">
      <c r="A40" s="22"/>
      <c r="B40" s="22"/>
      <c r="C40" s="22"/>
      <c r="D40" s="25"/>
      <c r="E40" s="23"/>
      <c r="F40" s="23"/>
      <c r="G40" s="23">
        <f t="shared" si="0"/>
        <v>0</v>
      </c>
      <c r="H40" s="22"/>
      <c r="I40" s="22"/>
    </row>
    <row r="41" spans="1:9" hidden="1">
      <c r="A41" s="22"/>
      <c r="B41" s="22"/>
      <c r="C41" s="22"/>
      <c r="D41" s="25"/>
      <c r="E41" s="23"/>
      <c r="F41" s="23"/>
      <c r="G41" s="23">
        <f t="shared" si="0"/>
        <v>0</v>
      </c>
      <c r="H41" s="22"/>
      <c r="I41" s="22"/>
    </row>
    <row r="42" spans="1:9" hidden="1">
      <c r="A42" s="22"/>
      <c r="B42" s="22"/>
      <c r="C42" s="22"/>
      <c r="D42" s="25"/>
      <c r="E42" s="23"/>
      <c r="F42" s="23"/>
      <c r="G42" s="23">
        <f t="shared" si="0"/>
        <v>0</v>
      </c>
      <c r="H42" s="22"/>
      <c r="I42" s="22"/>
    </row>
    <row r="43" spans="1:9" hidden="1">
      <c r="A43" s="22"/>
      <c r="B43" s="22"/>
      <c r="C43" s="22"/>
      <c r="D43" s="25"/>
      <c r="E43" s="23"/>
      <c r="F43" s="23"/>
      <c r="G43" s="23">
        <f t="shared" si="0"/>
        <v>0</v>
      </c>
      <c r="H43" s="22"/>
      <c r="I43" s="22"/>
    </row>
    <row r="44" spans="1:9" hidden="1">
      <c r="A44" s="22"/>
      <c r="B44" s="22"/>
      <c r="C44" s="22"/>
      <c r="D44" s="25"/>
      <c r="E44" s="23"/>
      <c r="F44" s="23"/>
      <c r="G44" s="23">
        <f t="shared" si="0"/>
        <v>0</v>
      </c>
      <c r="H44" s="22"/>
      <c r="I44" s="22"/>
    </row>
    <row r="45" spans="1:9" hidden="1">
      <c r="A45" s="22"/>
      <c r="B45" s="22"/>
      <c r="C45" s="22"/>
      <c r="D45" s="25"/>
      <c r="E45" s="23"/>
      <c r="F45" s="23"/>
      <c r="G45" s="23">
        <f t="shared" si="0"/>
        <v>0</v>
      </c>
      <c r="H45" s="22"/>
      <c r="I45" s="22"/>
    </row>
    <row r="46" spans="1:9" hidden="1">
      <c r="A46" s="22"/>
      <c r="B46" s="22"/>
      <c r="C46" s="22"/>
      <c r="D46" s="25"/>
      <c r="E46" s="23"/>
      <c r="F46" s="23"/>
      <c r="G46" s="23">
        <f t="shared" si="0"/>
        <v>0</v>
      </c>
      <c r="H46" s="22"/>
      <c r="I46" s="22"/>
    </row>
    <row r="47" spans="1:9" hidden="1">
      <c r="A47" s="22"/>
      <c r="B47" s="22"/>
      <c r="C47" s="22"/>
      <c r="D47" s="25"/>
      <c r="E47" s="23"/>
      <c r="F47" s="23"/>
      <c r="G47" s="23">
        <f t="shared" si="0"/>
        <v>0</v>
      </c>
      <c r="H47" s="22"/>
      <c r="I47" s="22"/>
    </row>
    <row r="48" spans="1:9" hidden="1">
      <c r="A48" s="22"/>
      <c r="B48" s="22"/>
      <c r="C48" s="22"/>
      <c r="D48" s="25"/>
      <c r="E48" s="23"/>
      <c r="F48" s="23"/>
      <c r="G48" s="23">
        <f t="shared" si="0"/>
        <v>0</v>
      </c>
      <c r="H48" s="22"/>
      <c r="I48" s="22"/>
    </row>
    <row r="49" spans="1:9" hidden="1">
      <c r="A49" s="22"/>
      <c r="B49" s="22"/>
      <c r="C49" s="22"/>
      <c r="D49" s="25"/>
      <c r="E49" s="23"/>
      <c r="F49" s="23"/>
      <c r="G49" s="23">
        <f t="shared" si="0"/>
        <v>0</v>
      </c>
      <c r="H49" s="22"/>
      <c r="I49" s="22"/>
    </row>
    <row r="50" spans="1:9" hidden="1">
      <c r="A50" s="22"/>
      <c r="B50" s="22"/>
      <c r="C50" s="22"/>
      <c r="D50" s="25"/>
      <c r="E50" s="23"/>
      <c r="F50" s="23"/>
      <c r="G50" s="23">
        <f t="shared" si="0"/>
        <v>0</v>
      </c>
      <c r="H50" s="22"/>
      <c r="I50" s="22"/>
    </row>
    <row r="51" spans="1:9" hidden="1">
      <c r="A51" s="22"/>
      <c r="B51" s="22"/>
      <c r="C51" s="22"/>
      <c r="D51" s="25"/>
      <c r="E51" s="23"/>
      <c r="F51" s="23"/>
      <c r="G51" s="23">
        <f t="shared" si="0"/>
        <v>0</v>
      </c>
      <c r="H51" s="22"/>
      <c r="I51" s="22"/>
    </row>
    <row r="52" spans="1:9" hidden="1">
      <c r="A52" s="22"/>
      <c r="B52" s="22"/>
      <c r="C52" s="22"/>
      <c r="D52" s="25"/>
      <c r="E52" s="23"/>
      <c r="F52" s="23"/>
      <c r="G52" s="23">
        <f t="shared" si="0"/>
        <v>0</v>
      </c>
      <c r="H52" s="22"/>
      <c r="I52" s="22"/>
    </row>
    <row r="53" spans="1:9" hidden="1">
      <c r="A53" s="22"/>
      <c r="B53" s="22"/>
      <c r="C53" s="22"/>
      <c r="D53" s="25"/>
      <c r="E53" s="23"/>
      <c r="F53" s="23"/>
      <c r="G53" s="23">
        <f t="shared" si="0"/>
        <v>0</v>
      </c>
      <c r="H53" s="22"/>
      <c r="I53" s="22"/>
    </row>
    <row r="54" spans="1:9" hidden="1">
      <c r="A54" s="22"/>
      <c r="B54" s="22"/>
      <c r="C54" s="22"/>
      <c r="D54" s="25"/>
      <c r="E54" s="23"/>
      <c r="F54" s="23"/>
      <c r="G54" s="23">
        <f t="shared" si="0"/>
        <v>0</v>
      </c>
      <c r="H54" s="22"/>
      <c r="I54" s="22"/>
    </row>
    <row r="55" spans="1:9" hidden="1">
      <c r="A55" s="22"/>
      <c r="B55" s="22"/>
      <c r="C55" s="22"/>
      <c r="D55" s="25"/>
      <c r="E55" s="23"/>
      <c r="F55" s="23"/>
      <c r="G55" s="23"/>
      <c r="H55" s="22"/>
      <c r="I55" s="22"/>
    </row>
    <row r="56" spans="1:9" hidden="1">
      <c r="A56" s="22"/>
      <c r="B56" s="22"/>
      <c r="C56" s="22"/>
      <c r="D56" s="25"/>
      <c r="E56" s="23"/>
      <c r="F56" s="23"/>
      <c r="G56" s="23"/>
      <c r="H56" s="22"/>
      <c r="I56" s="22"/>
    </row>
    <row r="57" spans="1:9">
      <c r="D57" s="3"/>
      <c r="E57" s="32"/>
      <c r="F57" s="32"/>
      <c r="G57" s="32"/>
    </row>
    <row r="58" spans="1:9">
      <c r="E58" s="32"/>
      <c r="F58" s="32"/>
      <c r="G58" s="32"/>
    </row>
    <row r="59" spans="1:9" ht="15" thickBot="1">
      <c r="E59" s="14">
        <f>SUM(E8:E58)</f>
        <v>0</v>
      </c>
      <c r="F59" s="14">
        <f>SUM(F8:F58)</f>
        <v>0</v>
      </c>
      <c r="G59" s="14">
        <f>SUM(G8:G58)</f>
        <v>0</v>
      </c>
    </row>
    <row r="60" spans="1:9" ht="15" thickTop="1"/>
    <row r="63" spans="1:9" ht="15" thickBot="1"/>
    <row r="64" spans="1:9" ht="15" thickBot="1">
      <c r="C64" s="60" t="s">
        <v>39</v>
      </c>
      <c r="D64" s="61"/>
    </row>
    <row r="65" spans="2:4">
      <c r="B65" t="s">
        <v>29</v>
      </c>
      <c r="C65" s="1" t="s">
        <v>4</v>
      </c>
      <c r="D65" s="19" cm="1">
        <f t="array" ref="D65">+SUM(SUMIFS($E$8:$E$56,$B$8:$B$56,$B$81:$B$103))</f>
        <v>0</v>
      </c>
    </row>
    <row r="66" spans="2:4">
      <c r="B66">
        <v>126</v>
      </c>
      <c r="C66" s="1" t="s">
        <v>5</v>
      </c>
      <c r="D66" s="1">
        <f t="shared" ref="D66:D75" si="16">+SUMIF($B$8:$B$56,B66,$E$8:$E$56)</f>
        <v>0</v>
      </c>
    </row>
    <row r="67" spans="2:4">
      <c r="B67">
        <v>125</v>
      </c>
      <c r="C67" s="1" t="s">
        <v>6</v>
      </c>
      <c r="D67" s="1">
        <f t="shared" si="16"/>
        <v>0</v>
      </c>
    </row>
    <row r="68" spans="2:4">
      <c r="B68">
        <v>127</v>
      </c>
      <c r="C68" s="1" t="s">
        <v>7</v>
      </c>
      <c r="D68" s="1">
        <f t="shared" si="16"/>
        <v>0</v>
      </c>
    </row>
    <row r="69" spans="2:4">
      <c r="C69" s="1" t="s">
        <v>8</v>
      </c>
      <c r="D69" s="1">
        <f t="shared" si="16"/>
        <v>0</v>
      </c>
    </row>
    <row r="70" spans="2:4">
      <c r="C70" s="1" t="s">
        <v>9</v>
      </c>
      <c r="D70" s="1">
        <f t="shared" si="16"/>
        <v>0</v>
      </c>
    </row>
    <row r="71" spans="2:4">
      <c r="C71" s="1" t="s">
        <v>10</v>
      </c>
      <c r="D71" s="1">
        <f t="shared" si="16"/>
        <v>0</v>
      </c>
    </row>
    <row r="72" spans="2:4">
      <c r="C72" s="1" t="s">
        <v>11</v>
      </c>
      <c r="D72" s="1">
        <f t="shared" si="16"/>
        <v>0</v>
      </c>
    </row>
    <row r="73" spans="2:4">
      <c r="C73" s="1" t="s">
        <v>12</v>
      </c>
      <c r="D73" s="1">
        <f t="shared" si="16"/>
        <v>0</v>
      </c>
    </row>
    <row r="74" spans="2:4">
      <c r="C74" s="1" t="s">
        <v>13</v>
      </c>
      <c r="D74" s="1">
        <f t="shared" si="16"/>
        <v>0</v>
      </c>
    </row>
    <row r="75" spans="2:4">
      <c r="B75">
        <v>124</v>
      </c>
      <c r="C75" s="1" t="s">
        <v>14</v>
      </c>
      <c r="D75" s="1">
        <f t="shared" si="16"/>
        <v>0</v>
      </c>
    </row>
    <row r="76" spans="2:4">
      <c r="C76" s="1" t="s">
        <v>30</v>
      </c>
      <c r="D76" s="19" cm="1">
        <f t="array" ref="D76">+SUM(SUMIFS($E$8:$E$56,$B$8:$B$56,$B$106:$B$111))</f>
        <v>0</v>
      </c>
    </row>
    <row r="77" spans="2:4">
      <c r="C77" s="1"/>
      <c r="D77" s="2">
        <f>SUM(D65:D76)</f>
        <v>0</v>
      </c>
    </row>
    <row r="79" spans="2:4">
      <c r="D79" s="5">
        <f>+D77-E59</f>
        <v>0</v>
      </c>
    </row>
    <row r="80" spans="2:4">
      <c r="B80" s="7" t="s">
        <v>15</v>
      </c>
    </row>
    <row r="81" spans="2:2">
      <c r="B81" s="3">
        <v>101</v>
      </c>
    </row>
    <row r="82" spans="2:2">
      <c r="B82" s="3">
        <v>102</v>
      </c>
    </row>
    <row r="83" spans="2:2">
      <c r="B83" s="3">
        <v>103</v>
      </c>
    </row>
    <row r="84" spans="2:2">
      <c r="B84" s="3">
        <v>104</v>
      </c>
    </row>
    <row r="85" spans="2:2">
      <c r="B85" s="3">
        <v>105</v>
      </c>
    </row>
    <row r="86" spans="2:2">
      <c r="B86" s="3">
        <v>106</v>
      </c>
    </row>
    <row r="87" spans="2:2">
      <c r="B87" s="3">
        <v>107</v>
      </c>
    </row>
    <row r="88" spans="2:2">
      <c r="B88" s="3">
        <v>108</v>
      </c>
    </row>
    <row r="89" spans="2:2">
      <c r="B89" s="3">
        <v>109</v>
      </c>
    </row>
    <row r="90" spans="2:2">
      <c r="B90" s="3">
        <v>110</v>
      </c>
    </row>
    <row r="91" spans="2:2">
      <c r="B91" s="3">
        <v>111</v>
      </c>
    </row>
    <row r="92" spans="2:2">
      <c r="B92" s="3">
        <v>112</v>
      </c>
    </row>
    <row r="93" spans="2:2">
      <c r="B93" s="3">
        <v>113</v>
      </c>
    </row>
    <row r="94" spans="2:2">
      <c r="B94" s="3">
        <v>114</v>
      </c>
    </row>
    <row r="95" spans="2:2">
      <c r="B95" s="3">
        <v>115</v>
      </c>
    </row>
    <row r="96" spans="2:2">
      <c r="B96" s="3">
        <v>116</v>
      </c>
    </row>
    <row r="97" spans="2:2">
      <c r="B97" s="3">
        <v>117</v>
      </c>
    </row>
    <row r="98" spans="2:2">
      <c r="B98" s="3">
        <v>118</v>
      </c>
    </row>
    <row r="99" spans="2:2">
      <c r="B99" s="3">
        <v>119</v>
      </c>
    </row>
    <row r="100" spans="2:2">
      <c r="B100" s="3">
        <v>120</v>
      </c>
    </row>
    <row r="101" spans="2:2">
      <c r="B101" s="3">
        <v>121</v>
      </c>
    </row>
    <row r="102" spans="2:2">
      <c r="B102" s="3">
        <v>122</v>
      </c>
    </row>
    <row r="103" spans="2:2">
      <c r="B103" s="3">
        <v>123</v>
      </c>
    </row>
    <row r="105" spans="2:2">
      <c r="B105" t="s">
        <v>37</v>
      </c>
    </row>
    <row r="106" spans="2:2">
      <c r="B106" s="3">
        <v>132</v>
      </c>
    </row>
    <row r="107" spans="2:2">
      <c r="B107" s="3">
        <v>133</v>
      </c>
    </row>
    <row r="108" spans="2:2">
      <c r="B108" s="3">
        <v>134</v>
      </c>
    </row>
    <row r="109" spans="2:2">
      <c r="B109" s="3">
        <v>135</v>
      </c>
    </row>
    <row r="110" spans="2:2">
      <c r="B110" s="3">
        <v>136</v>
      </c>
    </row>
    <row r="111" spans="2:2">
      <c r="B111" s="3">
        <v>137</v>
      </c>
    </row>
  </sheetData>
  <mergeCells count="4">
    <mergeCell ref="C64:D64"/>
    <mergeCell ref="A1:A4"/>
    <mergeCell ref="B1:H4"/>
    <mergeCell ref="I1:I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ACED8-E75C-47B2-93EE-B006A0A19F50}">
  <dimension ref="A1:I46"/>
  <sheetViews>
    <sheetView topLeftCell="B1" zoomScale="85" zoomScaleNormal="85" workbookViewId="0">
      <selection activeCell="I6" sqref="I6"/>
    </sheetView>
  </sheetViews>
  <sheetFormatPr baseColWidth="10" defaultRowHeight="14.5"/>
  <cols>
    <col min="1" max="1" width="16.90625" customWidth="1"/>
    <col min="3" max="3" width="38.08984375" customWidth="1"/>
    <col min="4" max="4" width="16.453125" customWidth="1"/>
    <col min="7" max="7" width="13.453125" customWidth="1"/>
    <col min="8" max="8" width="50" customWidth="1"/>
    <col min="9" max="9" width="38.54296875" customWidth="1"/>
  </cols>
  <sheetData>
    <row r="1" spans="1:9" ht="23.5" customHeight="1">
      <c r="A1" s="62" t="e" vm="1">
        <v>#VALUE!</v>
      </c>
      <c r="B1" s="65" t="s">
        <v>31</v>
      </c>
      <c r="C1" s="66"/>
      <c r="D1" s="66"/>
      <c r="E1" s="66"/>
      <c r="F1" s="66"/>
      <c r="G1" s="66"/>
      <c r="H1" s="67"/>
      <c r="I1" s="91"/>
    </row>
    <row r="2" spans="1:9" ht="23.5" customHeight="1" thickBot="1">
      <c r="A2" s="63"/>
      <c r="B2" s="68"/>
      <c r="C2" s="69"/>
      <c r="D2" s="69"/>
      <c r="E2" s="69"/>
      <c r="F2" s="69"/>
      <c r="G2" s="69"/>
      <c r="H2" s="70"/>
      <c r="I2" s="92"/>
    </row>
    <row r="3" spans="1:9" ht="14.4" customHeight="1">
      <c r="A3" s="63"/>
      <c r="B3" s="68"/>
      <c r="C3" s="69"/>
      <c r="D3" s="69"/>
      <c r="E3" s="69"/>
      <c r="F3" s="69"/>
      <c r="G3" s="69"/>
      <c r="H3" s="70"/>
      <c r="I3" s="59" t="s">
        <v>44</v>
      </c>
    </row>
    <row r="4" spans="1:9" s="15" customFormat="1" ht="26" customHeight="1" thickBot="1">
      <c r="A4" s="64"/>
      <c r="B4" s="71"/>
      <c r="C4" s="72"/>
      <c r="D4" s="72"/>
      <c r="E4" s="72"/>
      <c r="F4" s="72"/>
      <c r="G4" s="72"/>
      <c r="H4" s="73"/>
      <c r="I4" s="90" t="s">
        <v>47</v>
      </c>
    </row>
    <row r="5" spans="1:9" s="17" customFormat="1" ht="13" customHeight="1">
      <c r="A5">
        <v>2024</v>
      </c>
      <c r="B5"/>
      <c r="C5"/>
      <c r="D5"/>
      <c r="E5"/>
      <c r="F5"/>
      <c r="G5"/>
      <c r="H5"/>
    </row>
    <row r="6" spans="1:9" s="17" customFormat="1" ht="13" customHeight="1">
      <c r="A6"/>
      <c r="B6" t="s">
        <v>38</v>
      </c>
      <c r="C6"/>
      <c r="D6"/>
      <c r="E6"/>
      <c r="F6"/>
      <c r="G6"/>
      <c r="H6"/>
    </row>
    <row r="7" spans="1:9">
      <c r="A7" s="20" t="s">
        <v>34</v>
      </c>
      <c r="B7" s="20" t="s">
        <v>0</v>
      </c>
      <c r="C7" s="20" t="s">
        <v>1</v>
      </c>
      <c r="D7" s="20" t="s">
        <v>2</v>
      </c>
      <c r="E7" s="20" t="s">
        <v>36</v>
      </c>
      <c r="F7" s="20" t="s">
        <v>32</v>
      </c>
      <c r="G7" s="20" t="s">
        <v>3</v>
      </c>
      <c r="H7" s="21" t="s">
        <v>33</v>
      </c>
      <c r="I7" s="21" t="s">
        <v>35</v>
      </c>
    </row>
    <row r="8" spans="1:9" ht="14.4" customHeight="1">
      <c r="A8" s="25"/>
      <c r="B8" s="25"/>
      <c r="C8" s="58"/>
      <c r="D8" s="37"/>
      <c r="E8" s="23"/>
      <c r="F8" s="23"/>
      <c r="G8" s="27">
        <f t="shared" ref="G8:G15" si="0">+E8+F8</f>
        <v>0</v>
      </c>
      <c r="H8" s="34"/>
      <c r="I8" s="22"/>
    </row>
    <row r="9" spans="1:9" ht="15.75" customHeight="1">
      <c r="A9" s="25"/>
      <c r="B9" s="25"/>
      <c r="C9" s="38"/>
      <c r="D9" s="37"/>
      <c r="E9" s="23"/>
      <c r="F9" s="23"/>
      <c r="G9" s="27">
        <f t="shared" si="0"/>
        <v>0</v>
      </c>
      <c r="H9" s="34"/>
      <c r="I9" s="22"/>
    </row>
    <row r="10" spans="1:9" ht="14.25" customHeight="1">
      <c r="A10" s="25"/>
      <c r="B10" s="25"/>
      <c r="C10" s="38"/>
      <c r="D10" s="37"/>
      <c r="E10" s="23"/>
      <c r="F10" s="23"/>
      <c r="G10" s="27">
        <f t="shared" si="0"/>
        <v>0</v>
      </c>
      <c r="H10" s="34"/>
      <c r="I10" s="22"/>
    </row>
    <row r="11" spans="1:9">
      <c r="A11" s="25"/>
      <c r="B11" s="25"/>
      <c r="C11" s="38"/>
      <c r="D11" s="37"/>
      <c r="E11" s="23"/>
      <c r="F11" s="23"/>
      <c r="G11" s="27">
        <f t="shared" si="0"/>
        <v>0</v>
      </c>
      <c r="H11" s="34"/>
      <c r="I11" s="22"/>
    </row>
    <row r="12" spans="1:9" ht="18.899999999999999" customHeight="1">
      <c r="A12" s="25"/>
      <c r="B12" s="25"/>
      <c r="C12" s="58"/>
      <c r="D12" s="37"/>
      <c r="E12" s="23"/>
      <c r="F12" s="23"/>
      <c r="G12" s="27">
        <f t="shared" si="0"/>
        <v>0</v>
      </c>
      <c r="H12" s="34"/>
      <c r="I12" s="22"/>
    </row>
    <row r="13" spans="1:9">
      <c r="A13" s="25"/>
      <c r="B13" s="25"/>
      <c r="C13" s="38"/>
      <c r="D13" s="37"/>
      <c r="E13" s="23"/>
      <c r="F13" s="23"/>
      <c r="G13" s="27">
        <f t="shared" si="0"/>
        <v>0</v>
      </c>
      <c r="H13" s="34"/>
      <c r="I13" s="22"/>
    </row>
    <row r="14" spans="1:9">
      <c r="A14" s="25"/>
      <c r="B14" s="25"/>
      <c r="C14" s="38"/>
      <c r="D14" s="37"/>
      <c r="E14" s="23"/>
      <c r="F14" s="23"/>
      <c r="G14" s="27">
        <f t="shared" si="0"/>
        <v>0</v>
      </c>
      <c r="H14" s="34"/>
      <c r="I14" s="22"/>
    </row>
    <row r="15" spans="1:9">
      <c r="A15" s="25"/>
      <c r="B15" s="25"/>
      <c r="C15" s="38"/>
      <c r="D15" s="37"/>
      <c r="E15" s="23"/>
      <c r="F15" s="23"/>
      <c r="G15" s="27">
        <f t="shared" si="0"/>
        <v>0</v>
      </c>
      <c r="H15" s="34"/>
      <c r="I15" s="22"/>
    </row>
    <row r="16" spans="1:9">
      <c r="A16" s="29"/>
      <c r="B16" s="29"/>
      <c r="C16" s="29"/>
      <c r="D16" s="52"/>
      <c r="E16" s="23"/>
      <c r="F16" s="30"/>
      <c r="G16" s="27"/>
      <c r="H16" s="28"/>
      <c r="I16" s="22"/>
    </row>
    <row r="17" spans="1:9" hidden="1">
      <c r="A17" s="29"/>
      <c r="B17" s="29"/>
      <c r="C17" s="29"/>
      <c r="D17" s="52"/>
      <c r="E17" s="23"/>
      <c r="F17" s="30"/>
      <c r="G17" s="27"/>
      <c r="H17" s="28"/>
      <c r="I17" s="22"/>
    </row>
    <row r="18" spans="1:9" hidden="1">
      <c r="A18" s="29"/>
      <c r="B18" s="29"/>
      <c r="C18" s="29"/>
      <c r="D18" s="52"/>
      <c r="E18" s="23"/>
      <c r="F18" s="30"/>
      <c r="G18" s="27"/>
      <c r="H18" s="28"/>
      <c r="I18" s="22"/>
    </row>
    <row r="19" spans="1:9" hidden="1">
      <c r="A19" s="29"/>
      <c r="B19" s="29"/>
      <c r="C19" s="29"/>
      <c r="D19" s="52"/>
      <c r="E19" s="23"/>
      <c r="F19" s="30"/>
      <c r="G19" s="27"/>
      <c r="H19" s="28"/>
      <c r="I19" s="22"/>
    </row>
    <row r="20" spans="1:9" ht="15.75" hidden="1" customHeight="1">
      <c r="A20" s="29"/>
      <c r="B20" s="29"/>
      <c r="C20" s="26"/>
      <c r="D20" s="51"/>
      <c r="E20" s="30"/>
      <c r="F20" s="23"/>
      <c r="G20" s="27"/>
      <c r="H20" s="28"/>
      <c r="I20" s="22"/>
    </row>
    <row r="21" spans="1:9">
      <c r="A21" s="48"/>
      <c r="B21" s="48"/>
      <c r="C21" s="17"/>
      <c r="D21" s="48"/>
      <c r="E21" s="49"/>
      <c r="F21" s="49"/>
      <c r="G21" s="50"/>
      <c r="H21" s="50"/>
    </row>
    <row r="22" spans="1:9">
      <c r="E22" s="4"/>
      <c r="F22" s="4"/>
      <c r="G22" s="16"/>
    </row>
    <row r="23" spans="1:9" ht="15" thickBot="1">
      <c r="E23" s="14">
        <f>+SUM(E8:E20)</f>
        <v>0</v>
      </c>
      <c r="F23" s="14">
        <f t="shared" ref="F23:G23" si="1">+SUM(F8:F20)</f>
        <v>0</v>
      </c>
      <c r="G23" s="14">
        <f t="shared" si="1"/>
        <v>0</v>
      </c>
    </row>
    <row r="24" spans="1:9" ht="15" thickTop="1"/>
    <row r="26" spans="1:9" ht="15" thickBot="1"/>
    <row r="27" spans="1:9" ht="15" thickBot="1">
      <c r="C27" s="60" t="s">
        <v>40</v>
      </c>
      <c r="D27" s="61"/>
    </row>
    <row r="28" spans="1:9">
      <c r="C28" s="1" t="s">
        <v>4</v>
      </c>
      <c r="D28" s="8" cm="1">
        <f t="array" ref="D28">+SUM(SUMIFS($E$9:$E$44,$B$9:$B$44,$B$67:$B$77))</f>
        <v>0</v>
      </c>
    </row>
    <row r="29" spans="1:9">
      <c r="B29">
        <v>101</v>
      </c>
      <c r="C29" s="1" t="s">
        <v>5</v>
      </c>
      <c r="D29" s="1">
        <f>+SUMIF($B$8:$B$20,B29,$E$8:$E$20)</f>
        <v>0</v>
      </c>
    </row>
    <row r="30" spans="1:9">
      <c r="B30">
        <v>103</v>
      </c>
      <c r="C30" s="1" t="s">
        <v>6</v>
      </c>
      <c r="D30" s="1">
        <f>+SUMIF($B$8:$B$20,B30,$E$8:$E$20)</f>
        <v>0</v>
      </c>
    </row>
    <row r="31" spans="1:9">
      <c r="C31" s="1" t="s">
        <v>7</v>
      </c>
      <c r="D31" s="1">
        <f t="shared" ref="D31:D37" si="2">+SUMIF($B$8:$B$11,B31,$E$8:$E$11)</f>
        <v>0</v>
      </c>
    </row>
    <row r="32" spans="1:9">
      <c r="C32" s="1" t="s">
        <v>8</v>
      </c>
      <c r="D32" s="1">
        <f t="shared" si="2"/>
        <v>0</v>
      </c>
    </row>
    <row r="33" spans="2:4">
      <c r="C33" s="1" t="s">
        <v>9</v>
      </c>
      <c r="D33" s="1">
        <f t="shared" si="2"/>
        <v>0</v>
      </c>
    </row>
    <row r="34" spans="2:4">
      <c r="C34" s="1" t="s">
        <v>10</v>
      </c>
      <c r="D34" s="1">
        <f t="shared" si="2"/>
        <v>0</v>
      </c>
    </row>
    <row r="35" spans="2:4">
      <c r="C35" s="1" t="s">
        <v>11</v>
      </c>
      <c r="D35" s="1">
        <f t="shared" si="2"/>
        <v>0</v>
      </c>
    </row>
    <row r="36" spans="2:4">
      <c r="C36" s="1" t="s">
        <v>12</v>
      </c>
      <c r="D36" s="1">
        <f t="shared" si="2"/>
        <v>0</v>
      </c>
    </row>
    <row r="37" spans="2:4">
      <c r="C37" s="1" t="s">
        <v>13</v>
      </c>
      <c r="D37" s="1">
        <f t="shared" si="2"/>
        <v>0</v>
      </c>
    </row>
    <row r="38" spans="2:4">
      <c r="B38">
        <v>105</v>
      </c>
      <c r="C38" s="1" t="s">
        <v>14</v>
      </c>
      <c r="D38" s="1">
        <f>+SUMIF($B$8:$B$12,B38,$E$8:$E$12)</f>
        <v>0</v>
      </c>
    </row>
    <row r="39" spans="2:4">
      <c r="B39" t="s">
        <v>45</v>
      </c>
      <c r="C39" s="1" t="s">
        <v>30</v>
      </c>
      <c r="D39" s="39" cm="1">
        <f t="array" ref="D39">+SUM(SUMIFS($E$8:$E$20,$B$8:$B$20,$C$44:$C$46))</f>
        <v>0</v>
      </c>
    </row>
    <row r="40" spans="2:4">
      <c r="C40" s="1"/>
      <c r="D40" s="2">
        <f>SUM(D28:D39)</f>
        <v>0</v>
      </c>
    </row>
    <row r="41" spans="2:4">
      <c r="D41" s="18"/>
    </row>
    <row r="42" spans="2:4">
      <c r="D42" s="5">
        <f>+D40-E23</f>
        <v>0</v>
      </c>
    </row>
    <row r="43" spans="2:4">
      <c r="C43" s="7" t="s">
        <v>43</v>
      </c>
    </row>
    <row r="44" spans="2:4">
      <c r="C44">
        <v>4</v>
      </c>
    </row>
    <row r="45" spans="2:4">
      <c r="C45">
        <v>5</v>
      </c>
    </row>
    <row r="46" spans="2:4">
      <c r="C46">
        <v>6</v>
      </c>
    </row>
  </sheetData>
  <mergeCells count="4">
    <mergeCell ref="C27:D27"/>
    <mergeCell ref="A1:A4"/>
    <mergeCell ref="B1:H4"/>
    <mergeCell ref="I1:I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3B245-3064-4BBE-8D1F-831EFD4139AE}">
  <dimension ref="A1:M26"/>
  <sheetViews>
    <sheetView tabSelected="1" topLeftCell="F1" zoomScale="85" zoomScaleNormal="85" workbookViewId="0">
      <selection activeCell="L11" sqref="L11"/>
    </sheetView>
  </sheetViews>
  <sheetFormatPr baseColWidth="10" defaultColWidth="11.453125" defaultRowHeight="14"/>
  <cols>
    <col min="1" max="1" width="18.6328125" style="9" customWidth="1"/>
    <col min="2" max="2" width="19" style="9" bestFit="1" customWidth="1"/>
    <col min="3" max="3" width="18.6328125" style="9" customWidth="1"/>
    <col min="4" max="4" width="20.08984375" style="9" bestFit="1" customWidth="1"/>
    <col min="5" max="5" width="11.453125" style="9"/>
    <col min="6" max="6" width="27.6328125" style="1" bestFit="1" customWidth="1"/>
    <col min="7" max="7" width="19" style="1" bestFit="1" customWidth="1"/>
    <col min="8" max="8" width="17.90625" style="10" customWidth="1"/>
    <col min="9" max="9" width="26.54296875" style="9" customWidth="1"/>
    <col min="10" max="10" width="20.453125" style="9" customWidth="1"/>
    <col min="11" max="11" width="16.90625" style="9" customWidth="1"/>
    <col min="12" max="12" width="16.90625" style="9" bestFit="1" customWidth="1"/>
    <col min="13" max="16384" width="11.453125" style="9"/>
  </cols>
  <sheetData>
    <row r="1" spans="1:13" ht="24" customHeight="1">
      <c r="A1" s="75" t="e" vm="1">
        <v>#VALUE!</v>
      </c>
      <c r="B1" s="76"/>
      <c r="C1" s="81" t="s">
        <v>31</v>
      </c>
      <c r="D1" s="66"/>
      <c r="E1" s="66"/>
      <c r="F1" s="66"/>
      <c r="G1" s="66"/>
      <c r="H1" s="66"/>
      <c r="I1" s="66"/>
      <c r="J1" s="66"/>
      <c r="K1" s="82"/>
      <c r="L1" s="91"/>
      <c r="M1" s="91"/>
    </row>
    <row r="2" spans="1:13" ht="24" customHeight="1" thickBot="1">
      <c r="A2" s="77"/>
      <c r="B2" s="78"/>
      <c r="C2" s="83"/>
      <c r="D2" s="69"/>
      <c r="E2" s="69"/>
      <c r="F2" s="69"/>
      <c r="G2" s="69"/>
      <c r="H2" s="69"/>
      <c r="I2" s="69"/>
      <c r="J2" s="69"/>
      <c r="K2" s="84"/>
      <c r="L2" s="92"/>
      <c r="M2" s="92"/>
    </row>
    <row r="3" spans="1:13" ht="24" customHeight="1">
      <c r="A3" s="77"/>
      <c r="B3" s="78"/>
      <c r="C3" s="83"/>
      <c r="D3" s="69"/>
      <c r="E3" s="69"/>
      <c r="F3" s="69"/>
      <c r="G3" s="69"/>
      <c r="H3" s="69"/>
      <c r="I3" s="69"/>
      <c r="J3" s="69"/>
      <c r="K3" s="84"/>
      <c r="L3" s="93" t="s">
        <v>44</v>
      </c>
      <c r="M3" s="94"/>
    </row>
    <row r="4" spans="1:13" ht="23.4" customHeight="1" thickBot="1">
      <c r="A4" s="79"/>
      <c r="B4" s="80"/>
      <c r="C4" s="85"/>
      <c r="D4" s="72"/>
      <c r="E4" s="72"/>
      <c r="F4" s="72"/>
      <c r="G4" s="72"/>
      <c r="H4" s="72"/>
      <c r="I4" s="72"/>
      <c r="J4" s="72"/>
      <c r="K4" s="86"/>
      <c r="L4" s="95" t="s">
        <v>47</v>
      </c>
      <c r="M4" s="96"/>
    </row>
    <row r="5" spans="1:13" ht="14.5" thickBot="1"/>
    <row r="6" spans="1:13" ht="14.5" thickBot="1">
      <c r="A6" s="87" t="s">
        <v>41</v>
      </c>
      <c r="B6" s="88"/>
      <c r="C6" s="88"/>
      <c r="D6" s="89"/>
      <c r="F6" s="60" t="s">
        <v>42</v>
      </c>
      <c r="G6" s="61"/>
      <c r="H6" s="9"/>
    </row>
    <row r="7" spans="1:13">
      <c r="A7" s="1">
        <f>+'SOLUCIONES '!E63</f>
        <v>0</v>
      </c>
      <c r="B7" s="1">
        <f>+'SOLUCIONES '!F63</f>
        <v>0</v>
      </c>
      <c r="C7" s="1">
        <f>+A7+B7</f>
        <v>0</v>
      </c>
      <c r="D7" s="1" t="s">
        <v>19</v>
      </c>
      <c r="F7" s="1" t="s">
        <v>4</v>
      </c>
      <c r="G7" s="1">
        <f>+'SOLUCIONES '!D70+QUALITY!D25+TRANSPORTACION!D57+MEXBANKING!D65+'GRUPO '!D28</f>
        <v>0</v>
      </c>
      <c r="H7" s="1"/>
    </row>
    <row r="8" spans="1:13">
      <c r="A8" s="1">
        <f>+QUALITY!E21</f>
        <v>0</v>
      </c>
      <c r="B8" s="1">
        <f>+QUALITY!F21</f>
        <v>0</v>
      </c>
      <c r="C8" s="1">
        <f t="shared" ref="C8:C11" si="0">+A8+B8</f>
        <v>0</v>
      </c>
      <c r="D8" s="1" t="s">
        <v>23</v>
      </c>
      <c r="F8" s="1" t="s">
        <v>5</v>
      </c>
      <c r="G8" s="1">
        <f>+'SOLUCIONES '!D71+QUALITY!D26+TRANSPORTACION!D58+MEXBANKING!D66+'GRUPO '!D29</f>
        <v>0</v>
      </c>
      <c r="H8" s="1"/>
    </row>
    <row r="9" spans="1:13">
      <c r="A9" s="1">
        <f>+TRANSPORTACION!E53</f>
        <v>0</v>
      </c>
      <c r="B9" s="1">
        <f>+TRANSPORTACION!F53</f>
        <v>0</v>
      </c>
      <c r="C9" s="1">
        <f>+A9+B9</f>
        <v>0</v>
      </c>
      <c r="D9" s="9" t="s">
        <v>20</v>
      </c>
      <c r="F9" s="1" t="s">
        <v>6</v>
      </c>
      <c r="G9" s="1">
        <f>+'SOLUCIONES '!D72+QUALITY!D27+TRANSPORTACION!D59+MEXBANKING!D67+'GRUPO '!D30</f>
        <v>0</v>
      </c>
      <c r="H9" s="1"/>
    </row>
    <row r="10" spans="1:13">
      <c r="A10" s="1">
        <f>+MEXBANKING!E59</f>
        <v>0</v>
      </c>
      <c r="B10" s="1">
        <f>+MEXBANKING!F59</f>
        <v>0</v>
      </c>
      <c r="C10" s="1">
        <f t="shared" si="0"/>
        <v>0</v>
      </c>
      <c r="D10" s="9" t="s">
        <v>21</v>
      </c>
      <c r="F10" s="1" t="s">
        <v>7</v>
      </c>
      <c r="G10" s="1">
        <f>+'SOLUCIONES '!D73+QUALITY!D28+TRANSPORTACION!D60+MEXBANKING!D68+'GRUPO '!D31</f>
        <v>0</v>
      </c>
      <c r="H10" s="1"/>
    </row>
    <row r="11" spans="1:13">
      <c r="A11" s="1">
        <f>+'GRUPO '!E23</f>
        <v>0</v>
      </c>
      <c r="B11" s="1">
        <f>+'GRUPO '!F23</f>
        <v>0</v>
      </c>
      <c r="C11" s="1">
        <f t="shared" si="0"/>
        <v>0</v>
      </c>
      <c r="D11" s="9" t="s">
        <v>22</v>
      </c>
      <c r="F11" s="1" t="s">
        <v>8</v>
      </c>
      <c r="G11" s="1">
        <f>+'SOLUCIONES '!D74+QUALITY!D29+TRANSPORTACION!D61+MEXBANKING!D69+'GRUPO '!D32</f>
        <v>0</v>
      </c>
      <c r="H11" s="1"/>
    </row>
    <row r="12" spans="1:13">
      <c r="A12" s="2">
        <f>SUM(A7:A11)</f>
        <v>0</v>
      </c>
      <c r="B12" s="2">
        <f>SUM(B7:B11)</f>
        <v>0</v>
      </c>
      <c r="C12" s="2">
        <f>SUM(C7:C11)</f>
        <v>0</v>
      </c>
      <c r="D12" s="2"/>
      <c r="F12" s="1" t="s">
        <v>9</v>
      </c>
      <c r="G12" s="1">
        <f>+'SOLUCIONES '!D75+QUALITY!D30+TRANSPORTACION!D62+MEXBANKING!D70+'GRUPO '!D33</f>
        <v>0</v>
      </c>
      <c r="H12" s="1"/>
    </row>
    <row r="13" spans="1:13">
      <c r="F13" s="1" t="s">
        <v>10</v>
      </c>
      <c r="G13" s="1">
        <f>+'SOLUCIONES '!D76+QUALITY!D31+TRANSPORTACION!D63+MEXBANKING!D71+'GRUPO '!D34</f>
        <v>0</v>
      </c>
      <c r="H13" s="1"/>
    </row>
    <row r="14" spans="1:13">
      <c r="A14" s="1"/>
      <c r="F14" s="1" t="s">
        <v>11</v>
      </c>
      <c r="G14" s="1">
        <f>+'SOLUCIONES '!D77+QUALITY!D32+TRANSPORTACION!D64+MEXBANKING!D72+'GRUPO '!D35</f>
        <v>0</v>
      </c>
      <c r="H14" s="1"/>
    </row>
    <row r="15" spans="1:13">
      <c r="A15" s="1"/>
      <c r="F15" s="1" t="s">
        <v>12</v>
      </c>
      <c r="G15" s="1">
        <f>+'SOLUCIONES '!D78+QUALITY!D33+TRANSPORTACION!D65+MEXBANKING!D73+'GRUPO '!D36</f>
        <v>0</v>
      </c>
      <c r="H15" s="1"/>
    </row>
    <row r="16" spans="1:13">
      <c r="A16" s="11"/>
      <c r="B16" s="1"/>
      <c r="F16" s="1" t="s">
        <v>13</v>
      </c>
      <c r="G16" s="1">
        <f>+'SOLUCIONES '!D79+QUALITY!D34+TRANSPORTACION!D66+MEXBANKING!D74+'GRUPO '!D37</f>
        <v>0</v>
      </c>
      <c r="H16" s="1"/>
    </row>
    <row r="17" spans="2:10">
      <c r="B17" s="1"/>
      <c r="C17" s="1"/>
      <c r="F17" s="1" t="s">
        <v>14</v>
      </c>
      <c r="G17" s="1">
        <f>+'SOLUCIONES '!D80+QUALITY!D35+TRANSPORTACION!D67+MEXBANKING!D75+'GRUPO '!D38</f>
        <v>0</v>
      </c>
      <c r="H17" s="1"/>
    </row>
    <row r="18" spans="2:10">
      <c r="F18" s="1" t="s">
        <v>30</v>
      </c>
      <c r="G18" s="1">
        <f>+'SOLUCIONES '!D81+QUALITY!D36+TRANSPORTACION!D68+MEXBANKING!D76+'GRUPO '!D39</f>
        <v>0</v>
      </c>
      <c r="H18" s="9"/>
    </row>
    <row r="19" spans="2:10">
      <c r="G19" s="12">
        <f>SUM(G7:G18)</f>
        <v>0</v>
      </c>
      <c r="H19" s="9"/>
    </row>
    <row r="20" spans="2:10">
      <c r="H20" s="9"/>
    </row>
    <row r="21" spans="2:10">
      <c r="F21" s="74" t="s">
        <v>46</v>
      </c>
      <c r="G21" s="74"/>
      <c r="H21" s="9"/>
    </row>
    <row r="22" spans="2:10">
      <c r="H22" s="9"/>
    </row>
    <row r="23" spans="2:10">
      <c r="H23" s="9"/>
    </row>
    <row r="24" spans="2:10">
      <c r="H24" s="9"/>
    </row>
    <row r="25" spans="2:10">
      <c r="I25" s="1"/>
      <c r="J25" s="1"/>
    </row>
    <row r="26" spans="2:10">
      <c r="J26" s="1"/>
    </row>
  </sheetData>
  <mergeCells count="9">
    <mergeCell ref="F21:G21"/>
    <mergeCell ref="A1:B4"/>
    <mergeCell ref="C1:K4"/>
    <mergeCell ref="A6:D6"/>
    <mergeCell ref="F6:G6"/>
    <mergeCell ref="L1:L2"/>
    <mergeCell ref="M1:M2"/>
    <mergeCell ref="L4:M4"/>
    <mergeCell ref="L3:M3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SOLUCIONES </vt:lpstr>
      <vt:lpstr>QUALITY</vt:lpstr>
      <vt:lpstr>TRANSPORTACION</vt:lpstr>
      <vt:lpstr>MEXBANKING</vt:lpstr>
      <vt:lpstr>GRUPO </vt:lpstr>
      <vt:lpstr>CONCENTRADO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Finanzas Finazas</dc:creator>
  <cp:lastModifiedBy>Sistemas</cp:lastModifiedBy>
  <cp:lastPrinted>2024-05-19T02:46:07Z</cp:lastPrinted>
  <dcterms:created xsi:type="dcterms:W3CDTF">2024-01-22T22:47:02Z</dcterms:created>
  <dcterms:modified xsi:type="dcterms:W3CDTF">2025-06-23T18:31:14Z</dcterms:modified>
</cp:coreProperties>
</file>